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D9DC932-D423-4B9C-8F87-1C3B7C38574B}" xr6:coauthVersionLast="36" xr6:coauthVersionMax="36" xr10:uidLastSave="{00000000-0000-0000-0000-000000000000}"/>
  <bookViews>
    <workbookView xWindow="0" yWindow="0" windowWidth="28800" windowHeight="1008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I17" i="9" l="1"/>
  <c r="A12" i="9"/>
  <c r="H12" i="9" l="1"/>
  <c r="C12" i="9" s="1"/>
</calcChain>
</file>

<file path=xl/sharedStrings.xml><?xml version="1.0" encoding="utf-8"?>
<sst xmlns="http://schemas.openxmlformats.org/spreadsheetml/2006/main" count="53" uniqueCount="36">
  <si>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</si>
  <si>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</si>
  <si>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</si>
  <si>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</si>
  <si>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</si>
  <si>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</si>
  <si>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</si>
  <si>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</si>
  <si>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</si>
  <si>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</si>
  <si>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</si>
  <si>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</si>
  <si>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</si>
  <si>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</si>
  <si>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</si>
  <si>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</si>
  <si>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</si>
  <si>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</si>
  <si>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</si>
  <si>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</si>
  <si>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</si>
  <si>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</si>
  <si>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건강관리과
(직원)</t>
    <phoneticPr fontId="20" type="noConversion"/>
  </si>
  <si>
    <t>-</t>
    <phoneticPr fontId="20" type="noConversion"/>
  </si>
  <si>
    <t>식사비</t>
    <phoneticPr fontId="20" type="noConversion"/>
  </si>
  <si>
    <t>직원 격려 급식 제공</t>
    <phoneticPr fontId="20" type="noConversion"/>
  </si>
  <si>
    <t>직원 격려 음료 제공</t>
    <phoneticPr fontId="20" type="noConversion"/>
  </si>
  <si>
    <t>휴먼카페 샘</t>
    <phoneticPr fontId="20" type="noConversion"/>
  </si>
  <si>
    <t>간식비</t>
    <phoneticPr fontId="20" type="noConversion"/>
  </si>
  <si>
    <t>2025년 11월 업무추진비 사용내역 공개(권선구보건소 건강관리과)</t>
    <phoneticPr fontId="2" type="noConversion"/>
  </si>
  <si>
    <t>2025년 11월 권선구보건소 건강관리과 업무추진비 사용내역을 다음과 같이 공개합니다.</t>
    <phoneticPr fontId="2" type="noConversion"/>
  </si>
  <si>
    <t>□ 11월 집행내역 총괄</t>
    <phoneticPr fontId="2" type="noConversion"/>
  </si>
  <si>
    <t>직원 격려 간식 제공</t>
    <phoneticPr fontId="20" type="noConversion"/>
  </si>
  <si>
    <t>트라토리아베이커리</t>
    <phoneticPr fontId="20" type="noConversion"/>
  </si>
  <si>
    <t>파리바게트 호매실점</t>
    <phoneticPr fontId="20" type="noConversion"/>
  </si>
  <si>
    <t>중앙식자재마트호매실점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</si>
</sst>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3" fontId="15" fillId="0" borderId="8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horizontal="center" vertical="center" shrinkToFit="1"/>
    </xf>
    <xf numFmtId="41" fontId="10" fillId="0" borderId="9" xfId="0" applyNumberFormat="1" applyFont="1" applyBorder="1" applyAlignment="1">
      <alignment horizontal="center" vertical="center" shrinkToFit="1"/>
    </xf>
    <xf numFmtId="41" fontId="10" fillId="0" borderId="10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17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22" fillId="0" borderId="20" xfId="4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21" xfId="0" applyNumberFormat="1" applyFont="1" applyFill="1" applyBorder="1" applyAlignment="1">
      <alignment horizontal="center" vertical="center" shrinkToFit="1"/>
    </xf>
    <xf numFmtId="14" fontId="22" fillId="0" borderId="7" xfId="4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41" fontId="17" fillId="0" borderId="7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14" fontId="22" fillId="0" borderId="1" xfId="4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shrinkToFit="1"/>
    </xf>
    <xf numFmtId="0" fontId="22" fillId="0" borderId="6" xfId="4" applyFont="1" applyBorder="1" applyAlignment="1">
      <alignment horizontal="center" vertical="center" wrapText="1"/>
    </xf>
    <xf numFmtId="176" fontId="17" fillId="0" borderId="5" xfId="0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5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0" fontId="18" fillId="2" borderId="18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41" fontId="10" fillId="0" borderId="19" xfId="0" applyNumberFormat="1" applyFont="1" applyBorder="1" applyAlignment="1">
      <alignment horizontal="center" vertical="center" shrinkToFit="1"/>
    </xf>
    <xf numFmtId="41" fontId="10" fillId="0" borderId="14" xfId="0" applyNumberFormat="1" applyFont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3" xfId="0" applyNumberFormat="1" applyFont="1" applyBorder="1" applyAlignment="1">
      <alignment horizontal="right" vertical="center" shrinkToFit="1"/>
    </xf>
    <xf numFmtId="3" fontId="15" fillId="0" borderId="14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21"/>
  <sheetViews>
    <sheetView tabSelected="1" zoomScaleNormal="100" workbookViewId="0">
      <selection activeCell="I19" sqref="I19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46" t="s">
        <v>29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ht="17.25" customHeight="1">
      <c r="A3" s="8"/>
      <c r="B3" s="8"/>
      <c r="C3" s="8"/>
      <c r="D3" s="23"/>
      <c r="E3" s="23"/>
      <c r="F3" s="23"/>
      <c r="G3" s="23"/>
      <c r="H3" s="23"/>
      <c r="I3" s="23"/>
      <c r="J3" s="23"/>
      <c r="K3" s="23"/>
      <c r="L3" s="23"/>
    </row>
    <row r="4" spans="1:12" ht="44.25" customHeight="1">
      <c r="A4" s="47" t="s">
        <v>30</v>
      </c>
      <c r="B4" s="48"/>
      <c r="C4" s="48"/>
      <c r="D4" s="49"/>
      <c r="E4" s="49"/>
      <c r="F4" s="49"/>
      <c r="G4" s="49"/>
      <c r="H4" s="49"/>
      <c r="I4" s="49"/>
      <c r="J4" s="49"/>
      <c r="K4" s="49"/>
      <c r="L4" s="49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50" t="s">
        <v>31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1:12" ht="21" customHeight="1" thickBot="1">
      <c r="A9" s="51" t="s">
        <v>8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</row>
    <row r="10" spans="1:12" ht="19.5" customHeight="1">
      <c r="A10" s="52" t="s">
        <v>3</v>
      </c>
      <c r="B10" s="53"/>
      <c r="C10" s="53"/>
      <c r="D10" s="54"/>
      <c r="E10" s="55" t="s">
        <v>6</v>
      </c>
      <c r="F10" s="55"/>
      <c r="G10" s="56" t="s">
        <v>15</v>
      </c>
      <c r="H10" s="57"/>
      <c r="I10" s="55" t="s">
        <v>7</v>
      </c>
      <c r="J10" s="55"/>
      <c r="K10" s="55" t="s">
        <v>1</v>
      </c>
      <c r="L10" s="58"/>
    </row>
    <row r="11" spans="1:12" ht="19.5" customHeight="1">
      <c r="A11" s="60" t="s">
        <v>4</v>
      </c>
      <c r="B11" s="61"/>
      <c r="C11" s="62" t="s">
        <v>5</v>
      </c>
      <c r="D11" s="63"/>
      <c r="E11" s="13" t="s">
        <v>4</v>
      </c>
      <c r="F11" s="13" t="s">
        <v>5</v>
      </c>
      <c r="G11" s="13" t="s">
        <v>16</v>
      </c>
      <c r="H11" s="22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64">
        <f>SUM(E12,G12,I12,K12)</f>
        <v>4</v>
      </c>
      <c r="B12" s="65"/>
      <c r="C12" s="68">
        <f>H12+F12</f>
        <v>350720</v>
      </c>
      <c r="D12" s="69"/>
      <c r="E12" s="16"/>
      <c r="F12" s="15"/>
      <c r="G12" s="21">
        <v>4</v>
      </c>
      <c r="H12" s="20">
        <f>I17</f>
        <v>350720</v>
      </c>
      <c r="I12" s="17"/>
      <c r="J12" s="17" t="s">
        <v>23</v>
      </c>
      <c r="K12" s="17" t="s">
        <v>23</v>
      </c>
      <c r="L12" s="18" t="s">
        <v>23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50" t="s">
        <v>0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59" t="s">
        <v>2</v>
      </c>
      <c r="K15" s="59"/>
      <c r="L15" s="59"/>
    </row>
    <row r="16" spans="1:12" s="2" customFormat="1" ht="30.75" customHeight="1">
      <c r="A16" s="12" t="s">
        <v>11</v>
      </c>
      <c r="B16" s="36" t="s">
        <v>18</v>
      </c>
      <c r="C16" s="70" t="s">
        <v>12</v>
      </c>
      <c r="D16" s="70"/>
      <c r="E16" s="70"/>
      <c r="F16" s="70"/>
      <c r="G16" s="70"/>
      <c r="H16" s="36" t="s">
        <v>20</v>
      </c>
      <c r="I16" s="36" t="s">
        <v>19</v>
      </c>
      <c r="J16" s="19" t="s">
        <v>10</v>
      </c>
      <c r="K16" s="25" t="s">
        <v>13</v>
      </c>
      <c r="L16" s="11" t="s">
        <v>14</v>
      </c>
    </row>
    <row r="17" spans="1:12" s="10" customFormat="1" ht="22.5" customHeight="1">
      <c r="A17" s="66" t="s">
        <v>9</v>
      </c>
      <c r="B17" s="67"/>
      <c r="C17" s="67"/>
      <c r="D17" s="67"/>
      <c r="E17" s="67"/>
      <c r="F17" s="67"/>
      <c r="G17" s="67"/>
      <c r="H17" s="27"/>
      <c r="I17" s="24">
        <f>SUM(I18:I22)</f>
        <v>350720</v>
      </c>
      <c r="J17" s="27"/>
      <c r="K17" s="26"/>
      <c r="L17" s="28"/>
    </row>
    <row r="18" spans="1:12" s="10" customFormat="1" ht="22.5" customHeight="1">
      <c r="A18" s="42" t="s">
        <v>22</v>
      </c>
      <c r="B18" s="37">
        <v>45968</v>
      </c>
      <c r="C18" s="44" t="s">
        <v>26</v>
      </c>
      <c r="D18" s="44"/>
      <c r="E18" s="44"/>
      <c r="F18" s="44"/>
      <c r="G18" s="44"/>
      <c r="H18" s="38" t="s">
        <v>28</v>
      </c>
      <c r="I18" s="39">
        <v>49000</v>
      </c>
      <c r="J18" s="40" t="s">
        <v>27</v>
      </c>
      <c r="K18" s="41">
        <v>14</v>
      </c>
      <c r="L18" s="43" t="s">
        <v>21</v>
      </c>
    </row>
    <row r="19" spans="1:12" s="10" customFormat="1" ht="22.5" customHeight="1">
      <c r="A19" s="42" t="s">
        <v>22</v>
      </c>
      <c r="B19" s="37">
        <v>45971</v>
      </c>
      <c r="C19" s="44" t="s">
        <v>32</v>
      </c>
      <c r="D19" s="44"/>
      <c r="E19" s="44"/>
      <c r="F19" s="44"/>
      <c r="G19" s="44"/>
      <c r="H19" s="38" t="s">
        <v>28</v>
      </c>
      <c r="I19" s="39">
        <v>27100</v>
      </c>
      <c r="J19" s="40" t="s">
        <v>34</v>
      </c>
      <c r="K19" s="41">
        <v>3</v>
      </c>
      <c r="L19" s="43" t="s">
        <v>21</v>
      </c>
    </row>
    <row r="20" spans="1:12" s="10" customFormat="1" ht="22.5" customHeight="1">
      <c r="A20" s="42" t="s">
        <v>22</v>
      </c>
      <c r="B20" s="37">
        <v>45971</v>
      </c>
      <c r="C20" s="44" t="s">
        <v>32</v>
      </c>
      <c r="D20" s="44"/>
      <c r="E20" s="44"/>
      <c r="F20" s="44"/>
      <c r="G20" s="44"/>
      <c r="H20" s="38" t="s">
        <v>28</v>
      </c>
      <c r="I20" s="39">
        <v>177120</v>
      </c>
      <c r="J20" s="40" t="s">
        <v>35</v>
      </c>
      <c r="K20" s="41">
        <v>50</v>
      </c>
      <c r="L20" s="43" t="s">
        <v>21</v>
      </c>
    </row>
    <row r="21" spans="1:12" s="10" customFormat="1" ht="22.5" customHeight="1" thickBot="1">
      <c r="A21" s="29" t="s">
        <v>22</v>
      </c>
      <c r="B21" s="33">
        <v>45987</v>
      </c>
      <c r="C21" s="45" t="s">
        <v>25</v>
      </c>
      <c r="D21" s="45"/>
      <c r="E21" s="45"/>
      <c r="F21" s="45"/>
      <c r="G21" s="45"/>
      <c r="H21" s="30" t="s">
        <v>24</v>
      </c>
      <c r="I21" s="35">
        <v>97500</v>
      </c>
      <c r="J21" s="34" t="s">
        <v>33</v>
      </c>
      <c r="K21" s="31">
        <v>5</v>
      </c>
      <c r="L21" s="32" t="s">
        <v>21</v>
      </c>
    </row>
  </sheetData>
  <mergeCells count="21">
    <mergeCell ref="A17:G17"/>
    <mergeCell ref="C12:D12"/>
    <mergeCell ref="C16:G16"/>
    <mergeCell ref="A14:L14"/>
    <mergeCell ref="C19:G19"/>
    <mergeCell ref="C20:G20"/>
    <mergeCell ref="C21:G21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2025-12-03T05:26:14Z</dcterms:modified>
</cp:coreProperties>
</file>