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FB19D85C-B059-4665-8D48-62F40A114B4E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B9" i="8" l="1"/>
  <c r="E9" i="8"/>
  <c r="D9" i="8" l="1"/>
</calcChain>
</file>

<file path=xl/sharedStrings.xml><?xml version="1.0" encoding="utf-8"?>
<sst xmlns="http://schemas.openxmlformats.org/spreadsheetml/2006/main" count="50" uniqueCount="38">
  <si>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</si>
  <si>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</si>
  <si>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</si>
  <si>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</si>
  <si>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</si>
  <si>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</si>
  <si>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</si>
  <si>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</si>
  <si>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</si>
  <si>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</si>
  <si>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</si>
  <si>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</si>
  <si>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</si>
  <si>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</si>
  <si>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</si>
  <si>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</si>
  <si>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</si>
  <si>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</si>
  <si>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</si>
  <si>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지역경제과장</t>
    <phoneticPr fontId="2" type="noConversion"/>
  </si>
  <si>
    <t>지역경제 활성화 논의 관계자 간담회 식사비</t>
    <phoneticPr fontId="2" type="noConversion"/>
  </si>
  <si>
    <t>2026년 3월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</si>
  <si>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3월
       지역경제과에서 사용한 업무추진비 집행내역으로 3개월간 시 홈페이지에 공개하고자 합니다.</t>
    </r>
    <phoneticPr fontId="1" type="noConversion"/>
  </si>
  <si>
    <t>□ 집행내역 총괄</t>
    <phoneticPr fontId="1" type="noConversion"/>
  </si>
  <si>
    <t>2026년 3월</t>
    <phoneticPr fontId="2" type="noConversion"/>
  </si>
  <si>
    <t>2026-03-11
(12:00)</t>
    <phoneticPr fontId="2" type="noConversion"/>
  </si>
  <si>
    <t>하남미소</t>
    <phoneticPr fontId="2" type="noConversion"/>
  </si>
  <si>
    <t>경제정책국장</t>
    <phoneticPr fontId="2" type="noConversion"/>
  </si>
  <si>
    <t>2026-03-17
(12:30)</t>
    <phoneticPr fontId="2" type="noConversion"/>
  </si>
  <si>
    <t>새빛건강카페샘</t>
    <phoneticPr fontId="2" type="noConversion"/>
  </si>
  <si>
    <t>지역경제 활성화 논의 관계자 간담회 다과비</t>
    <phoneticPr fontId="2" type="noConversion"/>
  </si>
  <si>
    <t>2026-03-21
(12:00)</t>
    <phoneticPr fontId="2" type="noConversion"/>
  </si>
  <si>
    <t>식당주는대로</t>
    <phoneticPr fontId="2" type="noConversion"/>
  </si>
  <si>
    <t>제7회 새빛세일페스타 개최 지원 직원 격려 급식 제공</t>
    <phoneticPr fontId="2" type="noConversion"/>
  </si>
  <si>
    <t>-</t>
    <phoneticPr fontId="2" type="noConversion"/>
  </si>
  <si>
    <t>진미통닭</t>
    <phoneticPr fontId="2" type="noConversion"/>
  </si>
  <si>
    <t>2026-03-27
(18:50)</t>
    <phoneticPr fontId="2" type="noConversion"/>
  </si>
  <si>
    <t>대봉통닭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</si>
</sst>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zoomScale="85" zoomScaleNormal="85" workbookViewId="0"/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21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22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23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7" t="s">
        <v>7</v>
      </c>
      <c r="B7" s="26" t="s">
        <v>11</v>
      </c>
      <c r="C7" s="26"/>
      <c r="D7" s="26" t="s">
        <v>3</v>
      </c>
      <c r="E7" s="18" t="s">
        <v>1</v>
      </c>
      <c r="F7" s="18"/>
      <c r="G7" s="24" t="s">
        <v>4</v>
      </c>
      <c r="H7" s="26" t="s">
        <v>2</v>
      </c>
    </row>
    <row r="8" spans="1:8" ht="25.5" customHeight="1" x14ac:dyDescent="0.3">
      <c r="A8" s="27"/>
      <c r="B8" s="26"/>
      <c r="C8" s="26"/>
      <c r="D8" s="26"/>
      <c r="E8" s="19" t="s">
        <v>13</v>
      </c>
      <c r="F8" s="19" t="s">
        <v>5</v>
      </c>
      <c r="G8" s="25"/>
      <c r="H8" s="26"/>
    </row>
    <row r="9" spans="1:8" ht="34.5" customHeight="1" x14ac:dyDescent="0.3">
      <c r="A9" s="20" t="s">
        <v>24</v>
      </c>
      <c r="B9" s="23" t="str">
        <f>COUNTA($B$14:$B$113)&amp;"/"&amp;SUM($E$14:$E$112)</f>
        <v>5/362500</v>
      </c>
      <c r="C9" s="23"/>
      <c r="D9" s="21" t="str">
        <f>COUNTIF($D$15:$D$113,"*직원*")&amp;"/"&amp;SUMIF($D$15:$D$113,"*직원*",$E$15:$F$113)</f>
        <v>1/110000</v>
      </c>
      <c r="E9" s="21" t="str">
        <f>COUNTIF($D$14:$D$116,"*간담회*")+COUNTIF($D$14:$D$112,"*회의*")&amp;"/"&amp;SUMIF($D$14:$D$112,"*간담회*",$E$14:$E$113)+SUMIF($D$14:$D$112,"*회의*",$E$14:$E$112)</f>
        <v>4/252500</v>
      </c>
      <c r="F9" s="22" t="s">
        <v>15</v>
      </c>
      <c r="G9" s="22" t="s">
        <v>15</v>
      </c>
      <c r="H9" s="22" t="s">
        <v>34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27</v>
      </c>
      <c r="B14" s="10" t="s">
        <v>25</v>
      </c>
      <c r="C14" s="11" t="s">
        <v>26</v>
      </c>
      <c r="D14" s="12" t="s">
        <v>20</v>
      </c>
      <c r="E14" s="13">
        <v>88000</v>
      </c>
      <c r="F14" s="13"/>
      <c r="G14" s="14">
        <v>5</v>
      </c>
      <c r="H14" s="17" t="s">
        <v>18</v>
      </c>
    </row>
    <row r="15" spans="1:8" ht="35.1" customHeight="1" x14ac:dyDescent="0.3">
      <c r="A15" s="12" t="s">
        <v>19</v>
      </c>
      <c r="B15" s="10" t="s">
        <v>28</v>
      </c>
      <c r="C15" s="11" t="s">
        <v>29</v>
      </c>
      <c r="D15" s="12" t="s">
        <v>30</v>
      </c>
      <c r="E15" s="13">
        <v>21500</v>
      </c>
      <c r="F15" s="13"/>
      <c r="G15" s="14">
        <v>5</v>
      </c>
      <c r="H15" s="17" t="s">
        <v>18</v>
      </c>
    </row>
    <row r="16" spans="1:8" ht="35.1" customHeight="1" x14ac:dyDescent="0.3">
      <c r="A16" s="12" t="s">
        <v>19</v>
      </c>
      <c r="B16" s="10" t="s">
        <v>31</v>
      </c>
      <c r="C16" s="11" t="s">
        <v>32</v>
      </c>
      <c r="D16" s="12" t="s">
        <v>33</v>
      </c>
      <c r="E16" s="13">
        <v>110000</v>
      </c>
      <c r="F16" s="13"/>
      <c r="G16" s="14">
        <v>28</v>
      </c>
      <c r="H16" s="17" t="s">
        <v>18</v>
      </c>
    </row>
    <row r="17" spans="1:8" ht="35.1" customHeight="1" x14ac:dyDescent="0.3">
      <c r="A17" s="12" t="s">
        <v>19</v>
      </c>
      <c r="B17" s="10" t="s">
        <v>36</v>
      </c>
      <c r="C17" s="11" t="s">
        <v>35</v>
      </c>
      <c r="D17" s="12" t="s">
        <v>20</v>
      </c>
      <c r="E17" s="13">
        <v>63000</v>
      </c>
      <c r="F17" s="13"/>
      <c r="G17" s="14">
        <v>5</v>
      </c>
      <c r="H17" s="17" t="s">
        <v>18</v>
      </c>
    </row>
    <row r="18" spans="1:8" ht="35.1" customHeight="1" x14ac:dyDescent="0.3">
      <c r="A18" s="12" t="s">
        <v>19</v>
      </c>
      <c r="B18" s="10" t="s">
        <v>36</v>
      </c>
      <c r="C18" s="11" t="s">
        <v>37</v>
      </c>
      <c r="D18" s="12" t="s">
        <v>20</v>
      </c>
      <c r="E18" s="13">
        <v>80000</v>
      </c>
      <c r="F18" s="13"/>
      <c r="G18" s="14">
        <v>5</v>
      </c>
      <c r="H18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2026-04-06T09:50:07Z</dcterms:modified>
</cp:coreProperties>
</file>