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C1418B7F-6150-4F06-85A1-850944853C69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E9" i="8" l="1"/>
  <c r="B9" i="8" l="1"/>
  <c r="D9" i="8" l="1"/>
</calcChain>
</file>

<file path=xl/sharedStrings.xml><?xml version="1.0" encoding="utf-8"?>
<sst xmlns="http://schemas.openxmlformats.org/spreadsheetml/2006/main" count="35" uniqueCount="30">
  <si>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</si>
  <si>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</si>
  <si>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</si>
  <si>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</si>
  <si>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</si>
  <si>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</si>
  <si>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</si>
  <si>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</si>
  <si>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</si>
  <si>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</si>
  <si>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</si>
  <si>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</si>
  <si>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</si>
  <si>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</si>
  <si>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</si>
  <si>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</si>
  <si>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</si>
  <si>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</si>
  <si>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</si>
  <si>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□ 집행내역 총괄</t>
    <phoneticPr fontId="1" type="noConversion"/>
  </si>
  <si>
    <t>경제정책국장</t>
    <phoneticPr fontId="2" type="noConversion"/>
  </si>
  <si>
    <t>-</t>
    <phoneticPr fontId="2" type="noConversion"/>
  </si>
  <si>
    <t>2026년 5월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</si>
  <si>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5월
       지역경제과에서 사용한 업무추진비 집행내역으로 3개월간 시 홈페이지에 공개하고자 합니다.</t>
    </r>
    <phoneticPr fontId="1" type="noConversion"/>
  </si>
  <si>
    <t>2026년 5월</t>
    <phoneticPr fontId="2" type="noConversion"/>
  </si>
  <si>
    <t>등촌샤브칼국수</t>
    <phoneticPr fontId="2" type="noConversion"/>
  </si>
  <si>
    <t>지역경제 활성화 논의 관계자 간담회 식사비</t>
    <phoneticPr fontId="2" type="noConversion"/>
  </si>
  <si>
    <t>2026-05-07
(12:30)</t>
    <phoneticPr fontId="2" type="noConversion"/>
  </si>
  <si>
    <t>2026-05-25
(12:30)</t>
    <phoneticPr fontId="2" type="noConversion"/>
  </si>
  <si>
    <t>셈프레베네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</si>
</sst>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22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23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19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7" t="s">
        <v>7</v>
      </c>
      <c r="B7" s="26" t="s">
        <v>11</v>
      </c>
      <c r="C7" s="26"/>
      <c r="D7" s="26" t="s">
        <v>3</v>
      </c>
      <c r="E7" s="18" t="s">
        <v>1</v>
      </c>
      <c r="F7" s="18"/>
      <c r="G7" s="24" t="s">
        <v>4</v>
      </c>
      <c r="H7" s="26" t="s">
        <v>2</v>
      </c>
    </row>
    <row r="8" spans="1:8" ht="25.5" customHeight="1" x14ac:dyDescent="0.3">
      <c r="A8" s="27"/>
      <c r="B8" s="26"/>
      <c r="C8" s="26"/>
      <c r="D8" s="26"/>
      <c r="E8" s="19" t="s">
        <v>13</v>
      </c>
      <c r="F8" s="19" t="s">
        <v>5</v>
      </c>
      <c r="G8" s="25"/>
      <c r="H8" s="26"/>
    </row>
    <row r="9" spans="1:8" ht="34.5" customHeight="1" x14ac:dyDescent="0.3">
      <c r="A9" s="20" t="s">
        <v>24</v>
      </c>
      <c r="B9" s="23" t="str">
        <f>COUNTA($B$14:$B$110)&amp;"/"&amp;SUM($E$14:$E$109)</f>
        <v>2/199000</v>
      </c>
      <c r="C9" s="23"/>
      <c r="D9" s="21" t="str">
        <f>COUNTIF($D$15:$D$110,"*직원*")&amp;"/"&amp;SUMIF($D$15:$D$110,"*직원*",$E$15:$F$110)</f>
        <v>0/0</v>
      </c>
      <c r="E9" s="21" t="str">
        <f>COUNTIF($D$14:$D$113,"*간담회*")+COUNTIF($D$14:$D$109,"*회의*")+COUNTIF($D$14:$D$109,"*행사*")&amp;"/"&amp;SUMIF($D$14:$D$109,"*간담회*",$E$14:$E$110)+SUMIF($D$14:$D$109,"*회의*",$E$14:$E$109)+SUMIF($D$14:$D$109,"*행사*",$E$14:$E$109)</f>
        <v>2/199000</v>
      </c>
      <c r="F9" s="22" t="s">
        <v>15</v>
      </c>
      <c r="G9" s="22" t="s">
        <v>15</v>
      </c>
      <c r="H9" s="22" t="s">
        <v>21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20</v>
      </c>
      <c r="B14" s="10" t="s">
        <v>27</v>
      </c>
      <c r="C14" s="11" t="s">
        <v>25</v>
      </c>
      <c r="D14" s="12" t="s">
        <v>26</v>
      </c>
      <c r="E14" s="13">
        <v>99000</v>
      </c>
      <c r="F14" s="13"/>
      <c r="G14" s="14">
        <v>8</v>
      </c>
      <c r="H14" s="17" t="s">
        <v>18</v>
      </c>
    </row>
    <row r="15" spans="1:8" ht="35.1" customHeight="1" x14ac:dyDescent="0.3">
      <c r="A15" s="12" t="s">
        <v>20</v>
      </c>
      <c r="B15" s="10" t="s">
        <v>28</v>
      </c>
      <c r="C15" s="11" t="s">
        <v>29</v>
      </c>
      <c r="D15" s="12" t="s">
        <v>26</v>
      </c>
      <c r="E15" s="13">
        <v>100000</v>
      </c>
      <c r="F15" s="13"/>
      <c r="G15" s="14">
        <v>5</v>
      </c>
      <c r="H15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2026-05-31T00:26:07Z</dcterms:modified>
</cp:coreProperties>
</file>