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강태명3\"/>
    </mc:Choice>
  </mc:AlternateContent>
  <xr:revisionPtr revIDLastSave="0" documentId="13_ncr:1_{4888F6A1-4250-4E34-BDC0-E10146B99B62}" xr6:coauthVersionLast="47" xr6:coauthVersionMax="47" xr10:uidLastSave="{00000000-0000-0000-0000-000000000000}"/>
  <bookViews>
    <workbookView xWindow="7680" yWindow="330" windowWidth="20775" windowHeight="15480" activeTab="1" xr2:uid="{00000000-000D-0000-FFFF-FFFF00000000}"/>
  </bookViews>
  <sheets>
    <sheet name="광견병예방접종실시계획" sheetId="2" r:id="rId1"/>
    <sheet name="동물병원지정내역" sheetId="3" r:id="rId2"/>
  </sheets>
  <definedNames>
    <definedName name="_xlnm._FilterDatabase" localSheetId="1" hidden="1">동물병원지정내역!#REF!</definedName>
    <definedName name="_xlnm.Print_Titles" localSheetId="1">동물병원지정내역!$3:$3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2" i="3" l="1"/>
  <c r="C54" i="3"/>
  <c r="E54" i="3"/>
  <c r="E20" i="3"/>
  <c r="E5" i="3"/>
  <c r="C5" i="3"/>
  <c r="C42" i="3"/>
  <c r="C20" i="3"/>
  <c r="C4" i="3" l="1"/>
  <c r="E4" i="3"/>
  <c r="H7" i="2" l="1"/>
  <c r="D6" i="2" l="1"/>
  <c r="H8" i="2" l="1"/>
  <c r="H9" i="2"/>
  <c r="H10" i="2" l="1"/>
  <c r="H6" i="2" s="1"/>
</calcChain>
</file>

<file path=xl/sharedStrings.xml><?xml version="1.0" encoding="utf-8"?>
<sst xmlns="http://schemas.openxmlformats.org/spreadsheetml/2006/main" count="254" uniqueCount="250">
  <si>
    <t>(단위: 두)</t>
    <phoneticPr fontId="2" type="noConversion"/>
  </si>
  <si>
    <t>구분</t>
    <phoneticPr fontId="2" type="noConversion"/>
  </si>
  <si>
    <t>동물병원명</t>
    <phoneticPr fontId="2" type="noConversion"/>
  </si>
  <si>
    <t>소재지</t>
    <phoneticPr fontId="2" type="noConversion"/>
  </si>
  <si>
    <t>계획량
(배부량)</t>
    <phoneticPr fontId="2" type="noConversion"/>
  </si>
  <si>
    <t>전화번호</t>
    <phoneticPr fontId="2" type="noConversion"/>
  </si>
  <si>
    <t>비고</t>
    <phoneticPr fontId="2" type="noConversion"/>
  </si>
  <si>
    <t>계</t>
    <phoneticPr fontId="2" type="noConversion"/>
  </si>
  <si>
    <t>소계</t>
    <phoneticPr fontId="2" type="noConversion"/>
  </si>
  <si>
    <t>뷰티펫동물병원</t>
  </si>
  <si>
    <t>스타동물병원</t>
  </si>
  <si>
    <t>267-8100</t>
  </si>
  <si>
    <t>메리 동물병원</t>
  </si>
  <si>
    <t>팔달구</t>
  </si>
  <si>
    <t>조은동물병원</t>
  </si>
  <si>
    <t>242-7585</t>
  </si>
  <si>
    <t>영통구</t>
  </si>
  <si>
    <t>맘동물병원</t>
  </si>
  <si>
    <t>원 동물병원</t>
  </si>
  <si>
    <t>(단위: 두, 병, 명)</t>
    <phoneticPr fontId="2" type="noConversion"/>
  </si>
  <si>
    <t>구분</t>
    <phoneticPr fontId="2" type="noConversion"/>
  </si>
  <si>
    <t>계획두수
(두)</t>
    <phoneticPr fontId="2" type="noConversion"/>
  </si>
  <si>
    <t>공급내역</t>
    <phoneticPr fontId="2" type="noConversion"/>
  </si>
  <si>
    <t>실시일자</t>
    <phoneticPr fontId="2" type="noConversion"/>
  </si>
  <si>
    <t>실시자</t>
    <phoneticPr fontId="2" type="noConversion"/>
  </si>
  <si>
    <t>구 담당자</t>
    <phoneticPr fontId="2" type="noConversion"/>
  </si>
  <si>
    <t>시 담당자</t>
    <phoneticPr fontId="2" type="noConversion"/>
  </si>
  <si>
    <t>총괄
책임자</t>
    <phoneticPr fontId="2" type="noConversion"/>
  </si>
  <si>
    <t>비고</t>
    <phoneticPr fontId="2" type="noConversion"/>
  </si>
  <si>
    <t>제조회사</t>
    <phoneticPr fontId="2" type="noConversion"/>
  </si>
  <si>
    <t>제품명</t>
    <phoneticPr fontId="2" type="noConversion"/>
  </si>
  <si>
    <t>규격</t>
    <phoneticPr fontId="2" type="noConversion"/>
  </si>
  <si>
    <t>공급량(병)</t>
    <phoneticPr fontId="2" type="noConversion"/>
  </si>
  <si>
    <t>계</t>
    <phoneticPr fontId="2" type="noConversion"/>
  </si>
  <si>
    <t>6명</t>
    <phoneticPr fontId="2" type="noConversion"/>
  </si>
  <si>
    <t>개</t>
    <phoneticPr fontId="2" type="noConversion"/>
  </si>
  <si>
    <t>장안구</t>
    <phoneticPr fontId="2" type="noConversion"/>
  </si>
  <si>
    <t>1㎖
(병)</t>
    <phoneticPr fontId="2" type="noConversion"/>
  </si>
  <si>
    <t>1㎖/두</t>
    <phoneticPr fontId="2" type="noConversion"/>
  </si>
  <si>
    <t>권선구</t>
    <phoneticPr fontId="2" type="noConversion"/>
  </si>
  <si>
    <t>한국
MSD</t>
    <phoneticPr fontId="2" type="noConversion"/>
  </si>
  <si>
    <t>노비박
래비스</t>
    <phoneticPr fontId="2" type="noConversion"/>
  </si>
  <si>
    <t>영통구</t>
    <phoneticPr fontId="2" type="noConversion"/>
  </si>
  <si>
    <t>장안구 장안로 67 (영화동)</t>
  </si>
  <si>
    <t>장안구 정조로 987 (정자동)</t>
  </si>
  <si>
    <t>노아동물병원</t>
  </si>
  <si>
    <t>고려동물병원</t>
  </si>
  <si>
    <t>북문다솜동물병원</t>
  </si>
  <si>
    <t>광교산동물병원</t>
  </si>
  <si>
    <t>장안구 정조로 921번길 3 (영화동)</t>
  </si>
  <si>
    <t>장안구 팔달로 298 (영화동)</t>
  </si>
  <si>
    <t>베스트동물병원</t>
  </si>
  <si>
    <t>장안구 덕영대로 535번길 38 (천천동)</t>
  </si>
  <si>
    <t>268-7582</t>
  </si>
  <si>
    <t>246-1254</t>
  </si>
  <si>
    <t>256-3369</t>
  </si>
  <si>
    <t>251-0082</t>
  </si>
  <si>
    <t>241-2668</t>
  </si>
  <si>
    <t>장안구 율전로 98, 1층 (율전동)</t>
  </si>
  <si>
    <t>291-2830</t>
  </si>
  <si>
    <t>244-7975</t>
  </si>
  <si>
    <t>율전동물병원</t>
  </si>
  <si>
    <t xml:space="preserve">조원동물병원 </t>
  </si>
  <si>
    <t>WE동물병원</t>
  </si>
  <si>
    <t>269-9975</t>
  </si>
  <si>
    <t>권선구 동수원로 82번길 7-3 (곡반정동)</t>
  </si>
  <si>
    <t>권선구 정조로 596 (세류동)</t>
  </si>
  <si>
    <t>225-7533</t>
  </si>
  <si>
    <t>권선구 금호로 236, 삼호빌딩 101호(탑동)</t>
    <phoneticPr fontId="2" type="noConversion"/>
  </si>
  <si>
    <t>두리동물병원</t>
    <phoneticPr fontId="2" type="noConversion"/>
  </si>
  <si>
    <t>연희동물병원</t>
    <phoneticPr fontId="2" type="noConversion"/>
  </si>
  <si>
    <t>튼튼동물병원</t>
    <phoneticPr fontId="2" type="noConversion"/>
  </si>
  <si>
    <t>수원24시 바른동물의료센터</t>
    <phoneticPr fontId="2" type="noConversion"/>
  </si>
  <si>
    <t>24시 숨동물병원</t>
    <phoneticPr fontId="2" type="noConversion"/>
  </si>
  <si>
    <t>권선구 권선로 715, 1층 (권선동)</t>
    <phoneticPr fontId="2" type="noConversion"/>
  </si>
  <si>
    <t>에덴동물병원</t>
  </si>
  <si>
    <t>동물사랑동물병원</t>
  </si>
  <si>
    <t>애니존동물병원</t>
  </si>
  <si>
    <t>타임즈 동물의료센터</t>
  </si>
  <si>
    <t>팔달구 정조로 685 (매교동)</t>
  </si>
  <si>
    <t>팔달구 일월로22번길 15 (화서동)</t>
  </si>
  <si>
    <t>팔달구 인계로108번길 4 (인계동)</t>
    <phoneticPr fontId="2" type="noConversion"/>
  </si>
  <si>
    <t>팔달구 경수대로 486, 1,2,3층 (인계동)</t>
    <phoneticPr fontId="2" type="noConversion"/>
  </si>
  <si>
    <t>224-2470</t>
  </si>
  <si>
    <t>292-7502</t>
  </si>
  <si>
    <t>267-0975</t>
  </si>
  <si>
    <t>223-7589</t>
  </si>
  <si>
    <t>232-3500</t>
  </si>
  <si>
    <t>영통동물병원</t>
    <phoneticPr fontId="2" type="noConversion"/>
  </si>
  <si>
    <t>수원종합동물병원</t>
  </si>
  <si>
    <t>영통구 중부대로 263, 2층 (원천동)</t>
    <phoneticPr fontId="2" type="noConversion"/>
  </si>
  <si>
    <t>214-5527</t>
    <phoneticPr fontId="2" type="noConversion"/>
  </si>
  <si>
    <t>하이펫동물병원</t>
    <phoneticPr fontId="2" type="noConversion"/>
  </si>
  <si>
    <t>204-0075</t>
    <phoneticPr fontId="2" type="noConversion"/>
  </si>
  <si>
    <t>새봄동물병원</t>
    <phoneticPr fontId="2" type="noConversion"/>
  </si>
  <si>
    <t>205-9975</t>
    <phoneticPr fontId="2" type="noConversion"/>
  </si>
  <si>
    <t>영통구 법조로149번길 104, 1층 (하동)</t>
  </si>
  <si>
    <t>213-7514</t>
    <phoneticPr fontId="2" type="noConversion"/>
  </si>
  <si>
    <t>아름드리동물병원</t>
    <phoneticPr fontId="2" type="noConversion"/>
  </si>
  <si>
    <t>다나동물병원</t>
    <phoneticPr fontId="2" type="noConversion"/>
  </si>
  <si>
    <t>211-7525</t>
  </si>
  <si>
    <t>영통구 청명남로4번길 6, 1층 (영통동)</t>
    <phoneticPr fontId="2" type="noConversion"/>
  </si>
  <si>
    <t>장안구 조원로 78, 1층 (조원동)</t>
    <phoneticPr fontId="2" type="noConversion"/>
  </si>
  <si>
    <t>한마음 동물의료센터</t>
  </si>
  <si>
    <t>244-0117</t>
    <phoneticPr fontId="2" type="noConversion"/>
  </si>
  <si>
    <t>장안구 수성로 300, 1층 (영화동, 동광빌딩)</t>
    <phoneticPr fontId="2" type="noConversion"/>
  </si>
  <si>
    <t>하하 동물병원</t>
  </si>
  <si>
    <t>권선구 금호로 261 (구운동)</t>
    <phoneticPr fontId="2" type="noConversion"/>
  </si>
  <si>
    <t>권선구 호매실로104번길 90, 제이디타워1 206호 (호매실동)</t>
    <phoneticPr fontId="2" type="noConversion"/>
  </si>
  <si>
    <t>권선구 칠보로 138, 103-2호 (호매실동)</t>
    <phoneticPr fontId="2" type="noConversion"/>
  </si>
  <si>
    <t>295-5975</t>
    <phoneticPr fontId="2" type="noConversion"/>
  </si>
  <si>
    <t>278-3593</t>
    <phoneticPr fontId="2" type="noConversion"/>
  </si>
  <si>
    <t>294-0082</t>
    <phoneticPr fontId="2" type="noConversion"/>
  </si>
  <si>
    <t>292-1275</t>
    <phoneticPr fontId="2" type="noConversion"/>
  </si>
  <si>
    <t>296-7582</t>
    <phoneticPr fontId="2" type="noConversion"/>
  </si>
  <si>
    <t>팔달구 화양로 21-2, 1층 (화서동)</t>
    <phoneticPr fontId="2" type="noConversion"/>
  </si>
  <si>
    <t>에스 클래스 동물병원</t>
  </si>
  <si>
    <t>205-7900</t>
    <phoneticPr fontId="2" type="noConversion"/>
  </si>
  <si>
    <t>548-1175</t>
    <phoneticPr fontId="2" type="noConversion"/>
  </si>
  <si>
    <t>256-0075</t>
    <phoneticPr fontId="2" type="noConversion"/>
  </si>
  <si>
    <t>217-7801</t>
    <phoneticPr fontId="2" type="noConversion"/>
  </si>
  <si>
    <t>영통구 덕영대로 1535, 현대프라자 111호 (영통동)</t>
    <phoneticPr fontId="2" type="noConversion"/>
  </si>
  <si>
    <t>영통구 센트럴타운로 85, cb12호 (이의동, Summit place 광교)</t>
    <phoneticPr fontId="2" type="noConversion"/>
  </si>
  <si>
    <t>영통구 에듀타운로 101, 102동 2층 210,211,212호 (이의동, 에듀하임1309오피스텔)</t>
    <phoneticPr fontId="2" type="noConversion"/>
  </si>
  <si>
    <t>영통구 광교호수공원로 277, B1층 9,10호 (원천동, 중흥 S-클래스)</t>
    <phoneticPr fontId="2" type="noConversion"/>
  </si>
  <si>
    <t>레이동물병원</t>
    <phoneticPr fontId="2" type="noConversion"/>
  </si>
  <si>
    <t>245-7707</t>
    <phoneticPr fontId="2" type="noConversion"/>
  </si>
  <si>
    <t>쿨펫동물병원</t>
    <phoneticPr fontId="2" type="noConversion"/>
  </si>
  <si>
    <t>영통구 영통로 120, 효성빌딩 1층(망포동)</t>
    <phoneticPr fontId="2" type="noConversion"/>
  </si>
  <si>
    <t>206-7503</t>
    <phoneticPr fontId="2" type="noConversion"/>
  </si>
  <si>
    <t>돌봄동물의료센터</t>
    <phoneticPr fontId="2" type="noConversion"/>
  </si>
  <si>
    <t>팔달구 중부대로 251, 1,2층 (우만동)</t>
    <phoneticPr fontId="2" type="noConversion"/>
  </si>
  <si>
    <t>217-7570</t>
    <phoneticPr fontId="2" type="noConversion"/>
  </si>
  <si>
    <t>라이언펫 수원광교동물병원</t>
    <phoneticPr fontId="2" type="noConversion"/>
  </si>
  <si>
    <t>영통구 센트럴파크로127번길 154, 1층 (이의동)</t>
    <phoneticPr fontId="2" type="noConversion"/>
  </si>
  <si>
    <t>211-7589</t>
    <phoneticPr fontId="2" type="noConversion"/>
  </si>
  <si>
    <t>217-9559</t>
    <phoneticPr fontId="2" type="noConversion"/>
  </si>
  <si>
    <t>영통구 센트럴파크로127번길 166(이의동)</t>
    <phoneticPr fontId="2" type="noConversion"/>
  </si>
  <si>
    <t>봄나래 동물병원</t>
    <phoneticPr fontId="2" type="noConversion"/>
  </si>
  <si>
    <t>212-5567</t>
    <phoneticPr fontId="2" type="noConversion"/>
  </si>
  <si>
    <t>영통구 웰빙타운로 47, 2층 202호 (이의동)</t>
    <phoneticPr fontId="2" type="noConversion"/>
  </si>
  <si>
    <t>웰빙동물병원</t>
    <phoneticPr fontId="2" type="noConversion"/>
  </si>
  <si>
    <t>광교 우리들동물병원</t>
    <phoneticPr fontId="2" type="noConversion"/>
  </si>
  <si>
    <t>영통구 동수원로 400-1, 1층 (매탄동)</t>
    <phoneticPr fontId="2" type="noConversion"/>
  </si>
  <si>
    <t>영통구 봉영로 1569 (영통동, 뉴월드프라자 121호)</t>
    <phoneticPr fontId="2" type="noConversion"/>
  </si>
  <si>
    <t>203-5525</t>
    <phoneticPr fontId="2" type="noConversion"/>
  </si>
  <si>
    <t>영통구 봉영로1759번길 8-15, 현명빌딩 2층 (영통동)</t>
    <phoneticPr fontId="2" type="noConversion"/>
  </si>
  <si>
    <t>보현동물병원</t>
    <phoneticPr fontId="2" type="noConversion"/>
  </si>
  <si>
    <t>239-0208</t>
  </si>
  <si>
    <t>영통구 덕영대로 1478, 망포역 포레 스퀘어 2층 212,213호 (망포동)</t>
  </si>
  <si>
    <t>다올동물의료센터 망포점</t>
    <phoneticPr fontId="2" type="noConversion"/>
  </si>
  <si>
    <t>205-0075</t>
  </si>
  <si>
    <t>영통구 덕영대로1556번길 16, 디지털엠파이어빌딩 E동 134호 (영통동)</t>
    <phoneticPr fontId="2" type="noConversion"/>
  </si>
  <si>
    <t>팔달구</t>
    <phoneticPr fontId="2" type="noConversion"/>
  </si>
  <si>
    <t>294-8277</t>
    <phoneticPr fontId="2" type="noConversion"/>
  </si>
  <si>
    <t>권선구 서수원로577번길 341, 상가동 1층 B127호 (금곡동)</t>
    <phoneticPr fontId="2" type="noConversion"/>
  </si>
  <si>
    <t>연두동물병원</t>
    <phoneticPr fontId="2" type="noConversion"/>
  </si>
  <si>
    <t>권선구 구운로85번길 12, 1층 (구운동)</t>
    <phoneticPr fontId="2" type="noConversion"/>
  </si>
  <si>
    <t>이지훈동물병원</t>
    <phoneticPr fontId="2" type="noConversion"/>
  </si>
  <si>
    <t>292-7504</t>
  </si>
  <si>
    <t>권선구 서수원로523번길 30-23, 1층 (금곡동)</t>
    <phoneticPr fontId="2" type="noConversion"/>
  </si>
  <si>
    <t>티움동물병원</t>
    <phoneticPr fontId="2" type="noConversion"/>
  </si>
  <si>
    <t>222-7617</t>
    <phoneticPr fontId="2" type="noConversion"/>
  </si>
  <si>
    <t>권선구 경수대로 411, 1층 (권선동)</t>
    <phoneticPr fontId="2" type="noConversion"/>
  </si>
  <si>
    <t>정직한동물의료센터</t>
  </si>
  <si>
    <t>장안구 송정로 20, 1, 2층 (정자동)</t>
    <phoneticPr fontId="2" type="noConversion"/>
  </si>
  <si>
    <t>245-8961</t>
  </si>
  <si>
    <t>장안구 송원로 83(조원동)</t>
    <phoneticPr fontId="2" type="noConversion"/>
  </si>
  <si>
    <t>장안동물병원</t>
    <phoneticPr fontId="2" type="noConversion"/>
  </si>
  <si>
    <t>실적량
(접종두수)</t>
    <phoneticPr fontId="2" type="noConversion"/>
  </si>
  <si>
    <t>은쌤동물병원</t>
    <phoneticPr fontId="2" type="noConversion"/>
  </si>
  <si>
    <t>권선구 효원로94번길 14, 메디컬프라자 1층103,104호 (세류동)</t>
    <phoneticPr fontId="2" type="noConversion"/>
  </si>
  <si>
    <t>233-7975</t>
    <phoneticPr fontId="2" type="noConversion"/>
  </si>
  <si>
    <t>하늘동물병원</t>
    <phoneticPr fontId="2" type="noConversion"/>
  </si>
  <si>
    <t>8067-7570</t>
    <phoneticPr fontId="2" type="noConversion"/>
  </si>
  <si>
    <t>권선구 곡반정로 155-1, 2층 (곡반정동)</t>
    <phoneticPr fontId="2" type="noConversion"/>
  </si>
  <si>
    <t>SUN동물병원</t>
    <phoneticPr fontId="2" type="noConversion"/>
  </si>
  <si>
    <t>권선구 곡선로 37, 101호 (곡반정동)</t>
    <phoneticPr fontId="2" type="noConversion"/>
  </si>
  <si>
    <t>234-5550</t>
    <phoneticPr fontId="2" type="noConversion"/>
  </si>
  <si>
    <t>스타필드 수원 화서점 웰니스 동물병원</t>
  </si>
  <si>
    <t>장안구 수성로 175, 1층 1252호 (정자동)</t>
    <phoneticPr fontId="2" type="noConversion"/>
  </si>
  <si>
    <t>690-1175</t>
    <phoneticPr fontId="2" type="noConversion"/>
  </si>
  <si>
    <t>포레스트동물의료센터</t>
  </si>
  <si>
    <t>팔달구 팔달로 63, 103,104호 (고등동)</t>
    <phoneticPr fontId="2" type="noConversion"/>
  </si>
  <si>
    <t>241-5953</t>
    <phoneticPr fontId="2" type="noConversion"/>
  </si>
  <si>
    <t>한성동물병원</t>
    <phoneticPr fontId="2" type="noConversion"/>
  </si>
  <si>
    <t>팔달구 세지로 279-1 101호 (지동)</t>
    <phoneticPr fontId="2" type="noConversion"/>
  </si>
  <si>
    <t>232-5831</t>
    <phoneticPr fontId="2" type="noConversion"/>
  </si>
  <si>
    <t>신영통동물병원</t>
    <phoneticPr fontId="2" type="noConversion"/>
  </si>
  <si>
    <t>영통구 영통로 103 (망포동)</t>
    <phoneticPr fontId="2" type="noConversion"/>
  </si>
  <si>
    <t>204-9006</t>
    <phoneticPr fontId="2" type="noConversion"/>
  </si>
  <si>
    <t>한빛 동물병원</t>
    <phoneticPr fontId="2" type="noConversion"/>
  </si>
  <si>
    <t>장안구 만석로19번길 29 (천천동)</t>
    <phoneticPr fontId="2" type="noConversion"/>
  </si>
  <si>
    <t>252-2119</t>
    <phoneticPr fontId="2" type="noConversion"/>
  </si>
  <si>
    <t>이웃집 동물병원</t>
  </si>
  <si>
    <t>권선구 삼천병마로1566번길 13, 1층 6호 (오목천동)</t>
    <phoneticPr fontId="2" type="noConversion"/>
  </si>
  <si>
    <t>295-0975</t>
    <phoneticPr fontId="2" type="noConversion"/>
  </si>
  <si>
    <t>296-7875</t>
    <phoneticPr fontId="2" type="noConversion"/>
  </si>
  <si>
    <t>퀸즈동물병원</t>
  </si>
  <si>
    <t>권선구 금곡로118번길 50, 1층 (금곡동)</t>
    <phoneticPr fontId="2" type="noConversion"/>
  </si>
  <si>
    <t>292-1682</t>
    <phoneticPr fontId="2" type="noConversion"/>
  </si>
  <si>
    <t>548-2475</t>
    <phoneticPr fontId="2" type="noConversion"/>
  </si>
  <si>
    <t>엘로이 동물병원</t>
  </si>
  <si>
    <t>장안구 대평로 80, 정연메이져1동 111,123호 (정자동)</t>
    <phoneticPr fontId="2" type="noConversion"/>
  </si>
  <si>
    <t>546-2804</t>
  </si>
  <si>
    <t>한걸음 동물병원</t>
  </si>
  <si>
    <t>영통구 덕영대로 1400, 상가에이동 104,105호 (망포동, 영통아이파크캐슬2단지)</t>
    <phoneticPr fontId="2" type="noConversion"/>
  </si>
  <si>
    <t>895-6008</t>
  </si>
  <si>
    <t>장안구 파장로 109 (정자동)</t>
    <phoneticPr fontId="2" type="noConversion"/>
  </si>
  <si>
    <t>권선구 금곡로102번길 30 (금곡동), 207호</t>
    <phoneticPr fontId="2" type="noConversion"/>
  </si>
  <si>
    <t>5191-7374</t>
    <phoneticPr fontId="2" type="noConversion"/>
  </si>
  <si>
    <t>고병기동물병원</t>
  </si>
  <si>
    <t>권선구 덕영대로1201번길 16, 세일프라자 101호 (권선동)</t>
    <phoneticPr fontId="2" type="noConversion"/>
  </si>
  <si>
    <t>236-7582</t>
  </si>
  <si>
    <t>이리온동물병원광교롯데마트점</t>
  </si>
  <si>
    <t>영통구 센트럴타운로 85 (이의동, Summit place 광교)</t>
    <phoneticPr fontId="2" type="noConversion"/>
  </si>
  <si>
    <t>213-0053</t>
  </si>
  <si>
    <t>현대동물병원</t>
  </si>
  <si>
    <t>권선구 매송고색로 661-1 (고색동)</t>
    <phoneticPr fontId="2" type="noConversion"/>
  </si>
  <si>
    <t>293-0285</t>
  </si>
  <si>
    <t>효원동물병원</t>
  </si>
  <si>
    <t>영통구 권선로 805, 1층 (매탄동, 김정문알로에)</t>
    <phoneticPr fontId="2" type="noConversion"/>
  </si>
  <si>
    <t>238-0075</t>
  </si>
  <si>
    <t>5191-3317</t>
    <phoneticPr fontId="2" type="noConversion"/>
  </si>
  <si>
    <t>5191-2313</t>
    <phoneticPr fontId="2" type="noConversion"/>
  </si>
  <si>
    <t>5191-8882</t>
    <phoneticPr fontId="2" type="noConversion"/>
  </si>
  <si>
    <t>팔달구 효원로 278, 파비오더씨타 101호</t>
    <phoneticPr fontId="2" type="noConversion"/>
  </si>
  <si>
    <t>파비오동물병원</t>
  </si>
  <si>
    <t>팔달구 인계로 126, 수원미디어시티 109호 (인계동)</t>
    <phoneticPr fontId="2" type="noConversion"/>
  </si>
  <si>
    <t>전병준동물병원</t>
  </si>
  <si>
    <t>212-7582</t>
    <phoneticPr fontId="2" type="noConversion"/>
  </si>
  <si>
    <t>펫콤동물병원</t>
  </si>
  <si>
    <t>팔달구 월드컵로 363 (우만동)</t>
    <phoneticPr fontId="2" type="noConversion"/>
  </si>
  <si>
    <t>252-2501</t>
  </si>
  <si>
    <t>스물하나 동물병원</t>
    <phoneticPr fontId="2" type="noConversion"/>
  </si>
  <si>
    <t>영통구 영통로 135 (망포동)</t>
    <phoneticPr fontId="2" type="noConversion"/>
  </si>
  <si>
    <t>8009-0811</t>
    <phoneticPr fontId="2" type="noConversion"/>
  </si>
  <si>
    <t>바로동물병원</t>
    <phoneticPr fontId="2" type="noConversion"/>
  </si>
  <si>
    <t>권선구 당수로 118, 더드림 201호 (당수동)</t>
    <phoneticPr fontId="2" type="noConversion"/>
  </si>
  <si>
    <t>8042-3270</t>
    <phoneticPr fontId="2" type="noConversion"/>
  </si>
  <si>
    <t>2026.10.12.
~ 10.31.
(20일간)</t>
    <phoneticPr fontId="2" type="noConversion"/>
  </si>
  <si>
    <t>동물
병원
진료
수의사
66명</t>
    <phoneticPr fontId="2" type="noConversion"/>
  </si>
  <si>
    <t>20일간</t>
    <phoneticPr fontId="2" type="noConversion"/>
  </si>
  <si>
    <t>2026년 추계 광견병 예방접종 실시 계획</t>
    <phoneticPr fontId="2" type="noConversion"/>
  </si>
  <si>
    <t>2026년 추계 광견병 예방접종 지정 동물병원</t>
    <phoneticPr fontId="2" type="noConversion"/>
  </si>
  <si>
    <t>권선구 금곡로 213, 203,204,309호 (금곡동)</t>
    <phoneticPr fontId="2" type="noConversion"/>
  </si>
  <si>
    <t>291-2475</t>
    <phoneticPr fontId="2" type="noConversion"/>
  </si>
  <si>
    <t>67명</t>
    <phoneticPr fontId="2" type="noConversion"/>
  </si>
  <si>
    <t>5191-5384</t>
    <phoneticPr fontId="2" type="noConversion"/>
  </si>
  <si>
    <t>5191-6374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</si>
</sst>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&quot;개&quot;&quot;소&quot;"/>
    <numFmt numFmtId="177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0" fillId="2" borderId="0" xfId="0" applyFill="1">
      <alignment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177" fontId="7" fillId="2" borderId="5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77" fontId="0" fillId="2" borderId="5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7" fontId="0" fillId="2" borderId="8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shrinkToFit="1"/>
    </xf>
    <xf numFmtId="176" fontId="3" fillId="0" borderId="11" xfId="0" applyNumberFormat="1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/>
    </xf>
    <xf numFmtId="177" fontId="3" fillId="0" borderId="11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>
      <alignment vertical="center"/>
    </xf>
    <xf numFmtId="177" fontId="3" fillId="0" borderId="2" xfId="0" applyNumberFormat="1" applyFont="1" applyFill="1" applyBorder="1" applyAlignment="1">
      <alignment horizontal="center" vertical="center"/>
    </xf>
    <xf numFmtId="0" fontId="3" fillId="0" borderId="5" xfId="0" applyFont="1" applyFill="1" applyBorder="1">
      <alignment vertical="center"/>
    </xf>
    <xf numFmtId="177" fontId="3" fillId="0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shrinkToFit="1"/>
    </xf>
    <xf numFmtId="0" fontId="3" fillId="0" borderId="11" xfId="0" applyFont="1" applyFill="1" applyBorder="1">
      <alignment vertical="center"/>
    </xf>
    <xf numFmtId="0" fontId="8" fillId="0" borderId="12" xfId="0" applyFont="1" applyFill="1" applyBorder="1" applyAlignment="1">
      <alignment horizontal="center" vertical="center" shrinkToFit="1"/>
    </xf>
    <xf numFmtId="177" fontId="3" fillId="0" borderId="23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justify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shrinkToFit="1"/>
    </xf>
    <xf numFmtId="177" fontId="3" fillId="0" borderId="19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shrinkToFit="1"/>
    </xf>
    <xf numFmtId="0" fontId="3" fillId="0" borderId="19" xfId="0" applyFont="1" applyFill="1" applyBorder="1">
      <alignment vertical="center"/>
    </xf>
    <xf numFmtId="0" fontId="8" fillId="0" borderId="16" xfId="0" applyFont="1" applyFill="1" applyBorder="1" applyAlignment="1">
      <alignment horizontal="center" vertical="center" shrinkToFit="1"/>
    </xf>
    <xf numFmtId="0" fontId="3" fillId="0" borderId="8" xfId="0" applyFont="1" applyFill="1" applyBorder="1">
      <alignment vertical="center"/>
    </xf>
    <xf numFmtId="177" fontId="3" fillId="0" borderId="8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 shrinkToFit="1"/>
    </xf>
    <xf numFmtId="176" fontId="3" fillId="0" borderId="19" xfId="0" applyNumberFormat="1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177" fontId="0" fillId="2" borderId="5" xfId="0" applyNumberFormat="1" applyFill="1" applyBorder="1" applyAlignment="1">
      <alignment horizontal="center" vertical="center" wrapText="1"/>
    </xf>
    <xf numFmtId="177" fontId="0" fillId="2" borderId="8" xfId="0" applyNumberForma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shrinkToFit="1"/>
    </xf>
    <xf numFmtId="0" fontId="1" fillId="0" borderId="0" xfId="0" applyFont="1" applyFill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10"/>
  <sheetViews>
    <sheetView workbookViewId="0">
      <selection activeCell="H13" sqref="H13"/>
    </sheetView>
  </sheetViews>
  <sheetFormatPr defaultRowHeight="34.5" customHeight="1" x14ac:dyDescent="0.3"/>
  <cols>
    <col min="1" max="1" width="2.25" style="1" customWidth="1"/>
    <col min="2" max="2" width="4.125" style="1" customWidth="1"/>
    <col min="3" max="3" width="7.125" style="4" bestFit="1" customWidth="1"/>
    <col min="4" max="5" width="9" style="4"/>
    <col min="6" max="6" width="7.125" style="4" bestFit="1" customWidth="1"/>
    <col min="7" max="7" width="5.25" style="4" bestFit="1" customWidth="1"/>
    <col min="8" max="8" width="10.25" style="4" bestFit="1" customWidth="1"/>
    <col min="9" max="9" width="11" style="4" customWidth="1"/>
    <col min="10" max="10" width="7.5" style="4" bestFit="1" customWidth="1"/>
    <col min="11" max="11" width="10.25" style="4" customWidth="1"/>
    <col min="12" max="12" width="9.125" style="1" customWidth="1"/>
    <col min="13" max="13" width="9" style="1" bestFit="1" customWidth="1"/>
    <col min="14" max="14" width="7" style="4" bestFit="1" customWidth="1"/>
    <col min="15" max="16384" width="9" style="1"/>
  </cols>
  <sheetData>
    <row r="1" spans="2:14" ht="34.5" customHeight="1" x14ac:dyDescent="0.3">
      <c r="B1" s="80" t="s">
        <v>243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2:14" ht="34.5" customHeight="1" x14ac:dyDescent="0.3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2:14" ht="17.25" thickBot="1" x14ac:dyDescent="0.35">
      <c r="N3" s="5" t="s">
        <v>19</v>
      </c>
    </row>
    <row r="4" spans="2:14" ht="34.5" customHeight="1" x14ac:dyDescent="0.3">
      <c r="B4" s="81" t="s">
        <v>20</v>
      </c>
      <c r="C4" s="82"/>
      <c r="D4" s="85" t="s">
        <v>21</v>
      </c>
      <c r="E4" s="82" t="s">
        <v>22</v>
      </c>
      <c r="F4" s="82"/>
      <c r="G4" s="82"/>
      <c r="H4" s="82"/>
      <c r="I4" s="82" t="s">
        <v>23</v>
      </c>
      <c r="J4" s="82" t="s">
        <v>24</v>
      </c>
      <c r="K4" s="88" t="s">
        <v>25</v>
      </c>
      <c r="L4" s="82" t="s">
        <v>26</v>
      </c>
      <c r="M4" s="85" t="s">
        <v>27</v>
      </c>
      <c r="N4" s="86" t="s">
        <v>28</v>
      </c>
    </row>
    <row r="5" spans="2:14" ht="34.5" customHeight="1" x14ac:dyDescent="0.3">
      <c r="B5" s="83"/>
      <c r="C5" s="84"/>
      <c r="D5" s="84"/>
      <c r="E5" s="9" t="s">
        <v>29</v>
      </c>
      <c r="F5" s="9" t="s">
        <v>30</v>
      </c>
      <c r="G5" s="9" t="s">
        <v>31</v>
      </c>
      <c r="H5" s="9" t="s">
        <v>32</v>
      </c>
      <c r="I5" s="84"/>
      <c r="J5" s="84"/>
      <c r="K5" s="89"/>
      <c r="L5" s="84"/>
      <c r="M5" s="84"/>
      <c r="N5" s="87"/>
    </row>
    <row r="6" spans="2:14" ht="34.5" customHeight="1" x14ac:dyDescent="0.3">
      <c r="B6" s="75" t="s">
        <v>33</v>
      </c>
      <c r="C6" s="76"/>
      <c r="D6" s="6">
        <f>SUM(D7:D10)</f>
        <v>3325</v>
      </c>
      <c r="E6" s="6"/>
      <c r="F6" s="6"/>
      <c r="G6" s="6"/>
      <c r="H6" s="6">
        <f>SUM(H7:H10)</f>
        <v>3325</v>
      </c>
      <c r="I6" s="10" t="s">
        <v>242</v>
      </c>
      <c r="J6" s="10" t="s">
        <v>247</v>
      </c>
      <c r="K6" s="76" t="s">
        <v>34</v>
      </c>
      <c r="L6" s="76"/>
      <c r="M6" s="76"/>
      <c r="N6" s="7"/>
    </row>
    <row r="7" spans="2:14" ht="34.5" customHeight="1" x14ac:dyDescent="0.3">
      <c r="B7" s="69" t="s">
        <v>35</v>
      </c>
      <c r="C7" s="12" t="s">
        <v>36</v>
      </c>
      <c r="D7" s="8">
        <v>790</v>
      </c>
      <c r="E7" s="64" t="s">
        <v>40</v>
      </c>
      <c r="F7" s="64" t="s">
        <v>41</v>
      </c>
      <c r="G7" s="64" t="s">
        <v>37</v>
      </c>
      <c r="H7" s="8">
        <f>+D7</f>
        <v>790</v>
      </c>
      <c r="I7" s="66" t="s">
        <v>240</v>
      </c>
      <c r="J7" s="90" t="s">
        <v>241</v>
      </c>
      <c r="K7" s="14" t="s">
        <v>248</v>
      </c>
      <c r="L7" s="77" t="s">
        <v>223</v>
      </c>
      <c r="M7" s="66" t="s">
        <v>224</v>
      </c>
      <c r="N7" s="72" t="s">
        <v>38</v>
      </c>
    </row>
    <row r="8" spans="2:14" ht="34.5" customHeight="1" x14ac:dyDescent="0.3">
      <c r="B8" s="70"/>
      <c r="C8" s="12" t="s">
        <v>39</v>
      </c>
      <c r="D8" s="8">
        <v>1100</v>
      </c>
      <c r="E8" s="64"/>
      <c r="F8" s="64"/>
      <c r="G8" s="64"/>
      <c r="H8" s="8">
        <f t="shared" ref="H8:H10" si="0">+D8</f>
        <v>1100</v>
      </c>
      <c r="I8" s="67"/>
      <c r="J8" s="91"/>
      <c r="K8" s="14" t="s">
        <v>249</v>
      </c>
      <c r="L8" s="78"/>
      <c r="M8" s="67"/>
      <c r="N8" s="73"/>
    </row>
    <row r="9" spans="2:14" ht="34.5" customHeight="1" x14ac:dyDescent="0.3">
      <c r="B9" s="70"/>
      <c r="C9" s="12" t="s">
        <v>13</v>
      </c>
      <c r="D9" s="8">
        <v>485</v>
      </c>
      <c r="E9" s="64"/>
      <c r="F9" s="64"/>
      <c r="G9" s="64"/>
      <c r="H9" s="8">
        <f t="shared" si="0"/>
        <v>485</v>
      </c>
      <c r="I9" s="67"/>
      <c r="J9" s="91"/>
      <c r="K9" s="14" t="s">
        <v>210</v>
      </c>
      <c r="L9" s="78"/>
      <c r="M9" s="67"/>
      <c r="N9" s="73"/>
    </row>
    <row r="10" spans="2:14" ht="34.5" customHeight="1" thickBot="1" x14ac:dyDescent="0.35">
      <c r="B10" s="71"/>
      <c r="C10" s="11" t="s">
        <v>16</v>
      </c>
      <c r="D10" s="13">
        <v>950</v>
      </c>
      <c r="E10" s="65"/>
      <c r="F10" s="65"/>
      <c r="G10" s="65"/>
      <c r="H10" s="13">
        <f t="shared" si="0"/>
        <v>950</v>
      </c>
      <c r="I10" s="68"/>
      <c r="J10" s="92"/>
      <c r="K10" s="15" t="s">
        <v>225</v>
      </c>
      <c r="L10" s="79"/>
      <c r="M10" s="68"/>
      <c r="N10" s="74"/>
    </row>
  </sheetData>
  <mergeCells count="21">
    <mergeCell ref="N7:N10"/>
    <mergeCell ref="B6:C6"/>
    <mergeCell ref="L7:L10"/>
    <mergeCell ref="M7:M10"/>
    <mergeCell ref="B1:N1"/>
    <mergeCell ref="B4:C5"/>
    <mergeCell ref="D4:D5"/>
    <mergeCell ref="E4:H4"/>
    <mergeCell ref="I4:I5"/>
    <mergeCell ref="J4:J5"/>
    <mergeCell ref="L4:L5"/>
    <mergeCell ref="M4:M5"/>
    <mergeCell ref="N4:N5"/>
    <mergeCell ref="K4:K5"/>
    <mergeCell ref="K6:M6"/>
    <mergeCell ref="J7:J10"/>
    <mergeCell ref="E7:E10"/>
    <mergeCell ref="F7:F10"/>
    <mergeCell ref="G7:G10"/>
    <mergeCell ref="I7:I10"/>
    <mergeCell ref="B7:B1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D8A48-FCBE-4FE6-83D1-3B6CDB8C03C7}">
  <dimension ref="B1:H77"/>
  <sheetViews>
    <sheetView tabSelected="1" zoomScaleNormal="100" workbookViewId="0">
      <selection activeCell="B1" sqref="B1:H1"/>
    </sheetView>
  </sheetViews>
  <sheetFormatPr defaultRowHeight="13.5" x14ac:dyDescent="0.3"/>
  <cols>
    <col min="1" max="1" width="2.375" style="16" customWidth="1"/>
    <col min="2" max="2" width="7.125" style="17" bestFit="1" customWidth="1"/>
    <col min="3" max="3" width="24.25" style="18" customWidth="1"/>
    <col min="4" max="4" width="71.125" style="16" customWidth="1"/>
    <col min="5" max="5" width="8" style="17" bestFit="1" customWidth="1"/>
    <col min="6" max="6" width="8.375" style="17" customWidth="1"/>
    <col min="7" max="7" width="9.125" style="17" bestFit="1" customWidth="1"/>
    <col min="8" max="8" width="11" style="18" customWidth="1"/>
    <col min="9" max="16384" width="9" style="16"/>
  </cols>
  <sheetData>
    <row r="1" spans="2:8" ht="20.25" x14ac:dyDescent="0.3">
      <c r="B1" s="94" t="s">
        <v>244</v>
      </c>
      <c r="C1" s="94"/>
      <c r="D1" s="94"/>
      <c r="E1" s="94"/>
      <c r="F1" s="94"/>
      <c r="G1" s="94"/>
      <c r="H1" s="94"/>
    </row>
    <row r="2" spans="2:8" ht="14.25" thickBot="1" x14ac:dyDescent="0.35">
      <c r="H2" s="19" t="s">
        <v>0</v>
      </c>
    </row>
    <row r="3" spans="2:8" s="17" customFormat="1" ht="27" x14ac:dyDescent="0.3">
      <c r="B3" s="20" t="s">
        <v>1</v>
      </c>
      <c r="C3" s="21" t="s">
        <v>2</v>
      </c>
      <c r="D3" s="22" t="s">
        <v>3</v>
      </c>
      <c r="E3" s="23" t="s">
        <v>4</v>
      </c>
      <c r="F3" s="23" t="s">
        <v>169</v>
      </c>
      <c r="G3" s="22" t="s">
        <v>5</v>
      </c>
      <c r="H3" s="24" t="s">
        <v>6</v>
      </c>
    </row>
    <row r="4" spans="2:8" s="17" customFormat="1" ht="17.100000000000001" customHeight="1" thickBot="1" x14ac:dyDescent="0.35">
      <c r="B4" s="56" t="s">
        <v>7</v>
      </c>
      <c r="C4" s="25">
        <f>SUM(C5,C20,C42,C54)</f>
        <v>67</v>
      </c>
      <c r="D4" s="26"/>
      <c r="E4" s="27">
        <f>SUM(E5,E20,E42,E54)</f>
        <v>3325</v>
      </c>
      <c r="F4" s="27"/>
      <c r="G4" s="26"/>
      <c r="H4" s="28"/>
    </row>
    <row r="5" spans="2:8" ht="17.100000000000001" customHeight="1" x14ac:dyDescent="0.3">
      <c r="B5" s="20" t="s">
        <v>8</v>
      </c>
      <c r="C5" s="29">
        <f>COUNTA(C6:C19)</f>
        <v>14</v>
      </c>
      <c r="D5" s="30"/>
      <c r="E5" s="31">
        <f>SUM(E6:E19)</f>
        <v>790</v>
      </c>
      <c r="F5" s="31"/>
      <c r="G5" s="22"/>
      <c r="H5" s="24"/>
    </row>
    <row r="6" spans="2:8" ht="16.5" customHeight="1" x14ac:dyDescent="0.3">
      <c r="B6" s="95"/>
      <c r="C6" s="57" t="s">
        <v>45</v>
      </c>
      <c r="D6" s="36" t="s">
        <v>43</v>
      </c>
      <c r="E6" s="27">
        <v>30</v>
      </c>
      <c r="F6" s="27"/>
      <c r="G6" s="26" t="s">
        <v>54</v>
      </c>
      <c r="H6" s="28"/>
    </row>
    <row r="7" spans="2:8" ht="16.5" customHeight="1" x14ac:dyDescent="0.3">
      <c r="B7" s="95"/>
      <c r="C7" s="57" t="s">
        <v>46</v>
      </c>
      <c r="D7" s="36" t="s">
        <v>44</v>
      </c>
      <c r="E7" s="27">
        <v>20</v>
      </c>
      <c r="F7" s="27"/>
      <c r="G7" s="26" t="s">
        <v>55</v>
      </c>
      <c r="H7" s="28"/>
    </row>
    <row r="8" spans="2:8" ht="16.5" customHeight="1" x14ac:dyDescent="0.3">
      <c r="B8" s="95"/>
      <c r="C8" s="58" t="s">
        <v>47</v>
      </c>
      <c r="D8" s="36" t="s">
        <v>49</v>
      </c>
      <c r="E8" s="27">
        <v>20</v>
      </c>
      <c r="F8" s="27"/>
      <c r="G8" s="26" t="s">
        <v>56</v>
      </c>
      <c r="H8" s="37"/>
    </row>
    <row r="9" spans="2:8" ht="16.5" customHeight="1" x14ac:dyDescent="0.3">
      <c r="B9" s="95"/>
      <c r="C9" s="58" t="s">
        <v>48</v>
      </c>
      <c r="D9" s="36" t="s">
        <v>50</v>
      </c>
      <c r="E9" s="27">
        <v>30</v>
      </c>
      <c r="F9" s="27"/>
      <c r="G9" s="26" t="s">
        <v>57</v>
      </c>
      <c r="H9" s="37"/>
    </row>
    <row r="10" spans="2:8" ht="16.5" customHeight="1" x14ac:dyDescent="0.3">
      <c r="B10" s="95"/>
      <c r="C10" s="58" t="s">
        <v>168</v>
      </c>
      <c r="D10" s="36" t="s">
        <v>167</v>
      </c>
      <c r="E10" s="27">
        <v>100</v>
      </c>
      <c r="F10" s="27"/>
      <c r="G10" s="26" t="s">
        <v>166</v>
      </c>
      <c r="H10" s="37"/>
    </row>
    <row r="11" spans="2:8" ht="16.5" customHeight="1" x14ac:dyDescent="0.3">
      <c r="B11" s="95"/>
      <c r="C11" s="58" t="s">
        <v>51</v>
      </c>
      <c r="D11" s="36" t="s">
        <v>52</v>
      </c>
      <c r="E11" s="27">
        <v>30</v>
      </c>
      <c r="F11" s="27"/>
      <c r="G11" s="26" t="s">
        <v>53</v>
      </c>
      <c r="H11" s="28"/>
    </row>
    <row r="12" spans="2:8" ht="16.5" customHeight="1" x14ac:dyDescent="0.3">
      <c r="B12" s="95"/>
      <c r="C12" s="58" t="s">
        <v>179</v>
      </c>
      <c r="D12" s="36" t="s">
        <v>180</v>
      </c>
      <c r="E12" s="38">
        <v>30</v>
      </c>
      <c r="F12" s="27"/>
      <c r="G12" s="26" t="s">
        <v>181</v>
      </c>
      <c r="H12" s="28"/>
    </row>
    <row r="13" spans="2:8" ht="16.5" customHeight="1" x14ac:dyDescent="0.3">
      <c r="B13" s="95"/>
      <c r="C13" s="58" t="s">
        <v>191</v>
      </c>
      <c r="D13" s="36" t="s">
        <v>192</v>
      </c>
      <c r="E13" s="38">
        <v>30</v>
      </c>
      <c r="F13" s="27"/>
      <c r="G13" s="26" t="s">
        <v>193</v>
      </c>
      <c r="H13" s="28"/>
    </row>
    <row r="14" spans="2:8" ht="16.5" customHeight="1" x14ac:dyDescent="0.3">
      <c r="B14" s="95"/>
      <c r="C14" s="58" t="s">
        <v>202</v>
      </c>
      <c r="D14" s="36" t="s">
        <v>203</v>
      </c>
      <c r="E14" s="38">
        <v>100</v>
      </c>
      <c r="F14" s="27"/>
      <c r="G14" s="26" t="s">
        <v>204</v>
      </c>
      <c r="H14" s="28"/>
    </row>
    <row r="15" spans="2:8" ht="16.5" customHeight="1" x14ac:dyDescent="0.3">
      <c r="B15" s="95"/>
      <c r="C15" s="58" t="s">
        <v>63</v>
      </c>
      <c r="D15" s="36" t="s">
        <v>208</v>
      </c>
      <c r="E15" s="38">
        <v>50</v>
      </c>
      <c r="F15" s="33"/>
      <c r="G15" s="26" t="s">
        <v>64</v>
      </c>
      <c r="H15" s="28"/>
    </row>
    <row r="16" spans="2:8" ht="16.5" customHeight="1" x14ac:dyDescent="0.3">
      <c r="B16" s="95"/>
      <c r="C16" s="57" t="s">
        <v>61</v>
      </c>
      <c r="D16" s="39" t="s">
        <v>58</v>
      </c>
      <c r="E16" s="40">
        <v>70</v>
      </c>
      <c r="F16" s="41"/>
      <c r="G16" s="26" t="s">
        <v>59</v>
      </c>
      <c r="H16" s="28"/>
    </row>
    <row r="17" spans="2:8" ht="16.5" customHeight="1" x14ac:dyDescent="0.3">
      <c r="B17" s="95"/>
      <c r="C17" s="57" t="s">
        <v>62</v>
      </c>
      <c r="D17" s="42" t="s">
        <v>102</v>
      </c>
      <c r="E17" s="40">
        <v>150</v>
      </c>
      <c r="F17" s="41"/>
      <c r="G17" s="26" t="s">
        <v>60</v>
      </c>
      <c r="H17" s="28"/>
    </row>
    <row r="18" spans="2:8" ht="16.5" customHeight="1" x14ac:dyDescent="0.3">
      <c r="B18" s="95"/>
      <c r="C18" s="57" t="s">
        <v>103</v>
      </c>
      <c r="D18" s="42" t="s">
        <v>105</v>
      </c>
      <c r="E18" s="40">
        <v>30</v>
      </c>
      <c r="F18" s="41"/>
      <c r="G18" s="34" t="s">
        <v>104</v>
      </c>
      <c r="H18" s="35"/>
    </row>
    <row r="19" spans="2:8" ht="16.5" customHeight="1" thickBot="1" x14ac:dyDescent="0.35">
      <c r="B19" s="95"/>
      <c r="C19" s="59" t="s">
        <v>125</v>
      </c>
      <c r="D19" s="43" t="s">
        <v>165</v>
      </c>
      <c r="E19" s="44">
        <v>100</v>
      </c>
      <c r="F19" s="45"/>
      <c r="G19" s="46" t="s">
        <v>126</v>
      </c>
      <c r="H19" s="47"/>
    </row>
    <row r="20" spans="2:8" ht="17.100000000000001" customHeight="1" x14ac:dyDescent="0.3">
      <c r="B20" s="20" t="s">
        <v>8</v>
      </c>
      <c r="C20" s="29">
        <f>COUNTA(C21:C41)</f>
        <v>21</v>
      </c>
      <c r="D20" s="30"/>
      <c r="E20" s="31">
        <f>SUM(E21:E41)</f>
        <v>1100</v>
      </c>
      <c r="F20" s="48"/>
      <c r="G20" s="22"/>
      <c r="H20" s="24"/>
    </row>
    <row r="21" spans="2:8" ht="17.100000000000001" customHeight="1" x14ac:dyDescent="0.3">
      <c r="B21" s="95" t="s">
        <v>39</v>
      </c>
      <c r="C21" s="60" t="s">
        <v>69</v>
      </c>
      <c r="D21" s="32" t="s">
        <v>66</v>
      </c>
      <c r="E21" s="33">
        <v>30</v>
      </c>
      <c r="F21" s="33"/>
      <c r="G21" s="34" t="s">
        <v>67</v>
      </c>
      <c r="H21" s="35"/>
    </row>
    <row r="22" spans="2:8" ht="17.100000000000001" customHeight="1" x14ac:dyDescent="0.3">
      <c r="B22" s="98"/>
      <c r="C22" s="60" t="s">
        <v>70</v>
      </c>
      <c r="D22" s="32" t="s">
        <v>68</v>
      </c>
      <c r="E22" s="33">
        <v>150</v>
      </c>
      <c r="F22" s="33"/>
      <c r="G22" s="34" t="s">
        <v>197</v>
      </c>
      <c r="H22" s="35"/>
    </row>
    <row r="23" spans="2:8" ht="17.100000000000001" customHeight="1" x14ac:dyDescent="0.3">
      <c r="B23" s="98"/>
      <c r="C23" s="60" t="s">
        <v>71</v>
      </c>
      <c r="D23" s="32" t="s">
        <v>65</v>
      </c>
      <c r="E23" s="33">
        <v>100</v>
      </c>
      <c r="F23" s="33"/>
      <c r="G23" s="34" t="s">
        <v>11</v>
      </c>
      <c r="H23" s="49"/>
    </row>
    <row r="24" spans="2:8" ht="17.100000000000001" customHeight="1" x14ac:dyDescent="0.3">
      <c r="B24" s="98"/>
      <c r="C24" s="60" t="s">
        <v>164</v>
      </c>
      <c r="D24" s="32" t="s">
        <v>163</v>
      </c>
      <c r="E24" s="33">
        <v>50</v>
      </c>
      <c r="F24" s="33"/>
      <c r="G24" s="34" t="s">
        <v>162</v>
      </c>
      <c r="H24" s="49"/>
    </row>
    <row r="25" spans="2:8" ht="17.100000000000001" customHeight="1" x14ac:dyDescent="0.3">
      <c r="B25" s="98"/>
      <c r="C25" s="60" t="s">
        <v>170</v>
      </c>
      <c r="D25" s="32" t="s">
        <v>171</v>
      </c>
      <c r="E25" s="33">
        <v>30</v>
      </c>
      <c r="F25" s="33"/>
      <c r="G25" s="34" t="s">
        <v>172</v>
      </c>
      <c r="H25" s="49"/>
    </row>
    <row r="26" spans="2:8" ht="17.100000000000001" customHeight="1" x14ac:dyDescent="0.3">
      <c r="B26" s="98"/>
      <c r="C26" s="60" t="s">
        <v>161</v>
      </c>
      <c r="D26" s="32" t="s">
        <v>160</v>
      </c>
      <c r="E26" s="33">
        <v>20</v>
      </c>
      <c r="F26" s="33"/>
      <c r="G26" s="34" t="s">
        <v>159</v>
      </c>
      <c r="H26" s="49"/>
    </row>
    <row r="27" spans="2:8" ht="17.100000000000001" customHeight="1" x14ac:dyDescent="0.3">
      <c r="B27" s="98"/>
      <c r="C27" s="60" t="s">
        <v>198</v>
      </c>
      <c r="D27" s="32" t="s">
        <v>199</v>
      </c>
      <c r="E27" s="33">
        <v>30</v>
      </c>
      <c r="F27" s="33"/>
      <c r="G27" s="34" t="s">
        <v>200</v>
      </c>
      <c r="H27" s="49"/>
    </row>
    <row r="28" spans="2:8" ht="17.100000000000001" customHeight="1" x14ac:dyDescent="0.3">
      <c r="B28" s="98"/>
      <c r="C28" s="60" t="s">
        <v>73</v>
      </c>
      <c r="D28" s="32" t="s">
        <v>74</v>
      </c>
      <c r="E28" s="33">
        <v>50</v>
      </c>
      <c r="F28" s="33"/>
      <c r="G28" s="34" t="s">
        <v>201</v>
      </c>
      <c r="H28" s="35"/>
    </row>
    <row r="29" spans="2:8" ht="17.100000000000001" customHeight="1" x14ac:dyDescent="0.3">
      <c r="B29" s="98"/>
      <c r="C29" s="60" t="s">
        <v>237</v>
      </c>
      <c r="D29" s="32" t="s">
        <v>238</v>
      </c>
      <c r="E29" s="33">
        <v>50</v>
      </c>
      <c r="F29" s="33"/>
      <c r="G29" s="34" t="s">
        <v>239</v>
      </c>
      <c r="H29" s="35"/>
    </row>
    <row r="30" spans="2:8" ht="17.100000000000001" customHeight="1" x14ac:dyDescent="0.3">
      <c r="B30" s="98"/>
      <c r="C30" s="61" t="s">
        <v>158</v>
      </c>
      <c r="D30" s="50" t="s">
        <v>107</v>
      </c>
      <c r="E30" s="48">
        <v>100</v>
      </c>
      <c r="F30" s="48"/>
      <c r="G30" s="46" t="s">
        <v>110</v>
      </c>
      <c r="H30" s="47"/>
    </row>
    <row r="31" spans="2:8" ht="17.100000000000001" customHeight="1" x14ac:dyDescent="0.3">
      <c r="B31" s="98"/>
      <c r="C31" s="61" t="s">
        <v>211</v>
      </c>
      <c r="D31" s="50" t="s">
        <v>212</v>
      </c>
      <c r="E31" s="48">
        <v>30</v>
      </c>
      <c r="F31" s="48"/>
      <c r="G31" s="46" t="s">
        <v>213</v>
      </c>
      <c r="H31" s="47"/>
    </row>
    <row r="32" spans="2:8" ht="17.100000000000001" customHeight="1" x14ac:dyDescent="0.3">
      <c r="B32" s="98"/>
      <c r="C32" s="61" t="s">
        <v>176</v>
      </c>
      <c r="D32" s="50" t="s">
        <v>177</v>
      </c>
      <c r="E32" s="48">
        <v>50</v>
      </c>
      <c r="F32" s="48"/>
      <c r="G32" s="46" t="s">
        <v>178</v>
      </c>
      <c r="H32" s="47"/>
    </row>
    <row r="33" spans="2:8" ht="17.100000000000001" customHeight="1" x14ac:dyDescent="0.3">
      <c r="B33" s="98"/>
      <c r="C33" s="61" t="s">
        <v>72</v>
      </c>
      <c r="D33" s="50" t="s">
        <v>245</v>
      </c>
      <c r="E33" s="48">
        <v>50</v>
      </c>
      <c r="F33" s="48"/>
      <c r="G33" s="46" t="s">
        <v>246</v>
      </c>
      <c r="H33" s="47"/>
    </row>
    <row r="34" spans="2:8" ht="17.100000000000001" customHeight="1" x14ac:dyDescent="0.3">
      <c r="B34" s="98"/>
      <c r="C34" s="61" t="s">
        <v>217</v>
      </c>
      <c r="D34" s="50" t="s">
        <v>218</v>
      </c>
      <c r="E34" s="48">
        <v>50</v>
      </c>
      <c r="F34" s="48"/>
      <c r="G34" s="46" t="s">
        <v>219</v>
      </c>
      <c r="H34" s="47"/>
    </row>
    <row r="35" spans="2:8" ht="17.100000000000001" customHeight="1" x14ac:dyDescent="0.3">
      <c r="B35" s="98"/>
      <c r="C35" s="61" t="s">
        <v>194</v>
      </c>
      <c r="D35" s="50" t="s">
        <v>195</v>
      </c>
      <c r="E35" s="48">
        <v>20</v>
      </c>
      <c r="F35" s="48"/>
      <c r="G35" s="46" t="s">
        <v>196</v>
      </c>
      <c r="H35" s="47"/>
    </row>
    <row r="36" spans="2:8" ht="17.25" customHeight="1" x14ac:dyDescent="0.3">
      <c r="B36" s="98"/>
      <c r="C36" s="61" t="s">
        <v>9</v>
      </c>
      <c r="D36" s="50" t="s">
        <v>108</v>
      </c>
      <c r="E36" s="48">
        <v>30</v>
      </c>
      <c r="F36" s="48"/>
      <c r="G36" s="46" t="s">
        <v>111</v>
      </c>
      <c r="H36" s="47"/>
    </row>
    <row r="37" spans="2:8" ht="17.100000000000001" customHeight="1" x14ac:dyDescent="0.3">
      <c r="B37" s="98"/>
      <c r="C37" s="61" t="s">
        <v>10</v>
      </c>
      <c r="D37" s="50" t="s">
        <v>209</v>
      </c>
      <c r="E37" s="48">
        <v>70</v>
      </c>
      <c r="F37" s="48"/>
      <c r="G37" s="46" t="s">
        <v>112</v>
      </c>
      <c r="H37" s="47"/>
    </row>
    <row r="38" spans="2:8" ht="17.100000000000001" customHeight="1" x14ac:dyDescent="0.3">
      <c r="B38" s="98"/>
      <c r="C38" s="61" t="s">
        <v>173</v>
      </c>
      <c r="D38" s="50" t="s">
        <v>175</v>
      </c>
      <c r="E38" s="48">
        <v>40</v>
      </c>
      <c r="F38" s="48"/>
      <c r="G38" s="46" t="s">
        <v>174</v>
      </c>
      <c r="H38" s="47"/>
    </row>
    <row r="39" spans="2:8" ht="16.5" customHeight="1" x14ac:dyDescent="0.3">
      <c r="B39" s="98"/>
      <c r="C39" s="61" t="s">
        <v>106</v>
      </c>
      <c r="D39" s="50" t="s">
        <v>157</v>
      </c>
      <c r="E39" s="48">
        <v>50</v>
      </c>
      <c r="F39" s="48"/>
      <c r="G39" s="46" t="s">
        <v>113</v>
      </c>
      <c r="H39" s="47"/>
    </row>
    <row r="40" spans="2:8" ht="17.100000000000001" customHeight="1" x14ac:dyDescent="0.3">
      <c r="B40" s="98"/>
      <c r="C40" s="61" t="s">
        <v>156</v>
      </c>
      <c r="D40" s="50" t="s">
        <v>155</v>
      </c>
      <c r="E40" s="48">
        <v>50</v>
      </c>
      <c r="F40" s="48"/>
      <c r="G40" s="46" t="s">
        <v>154</v>
      </c>
      <c r="H40" s="47"/>
    </row>
    <row r="41" spans="2:8" ht="17.100000000000001" customHeight="1" thickBot="1" x14ac:dyDescent="0.35">
      <c r="B41" s="98"/>
      <c r="C41" s="61" t="s">
        <v>12</v>
      </c>
      <c r="D41" s="50" t="s">
        <v>109</v>
      </c>
      <c r="E41" s="48">
        <v>50</v>
      </c>
      <c r="F41" s="48"/>
      <c r="G41" s="46" t="s">
        <v>114</v>
      </c>
      <c r="H41" s="47"/>
    </row>
    <row r="42" spans="2:8" ht="17.100000000000001" customHeight="1" x14ac:dyDescent="0.3">
      <c r="B42" s="20" t="s">
        <v>8</v>
      </c>
      <c r="C42" s="29">
        <f>COUNTA(C43:C53)</f>
        <v>11</v>
      </c>
      <c r="D42" s="30"/>
      <c r="E42" s="31">
        <f>SUM(E43:E53)</f>
        <v>485</v>
      </c>
      <c r="F42" s="31"/>
      <c r="G42" s="22"/>
      <c r="H42" s="24"/>
    </row>
    <row r="43" spans="2:8" ht="17.100000000000001" customHeight="1" x14ac:dyDescent="0.3">
      <c r="B43" s="98" t="s">
        <v>153</v>
      </c>
      <c r="C43" s="62" t="s">
        <v>75</v>
      </c>
      <c r="D43" s="50" t="s">
        <v>79</v>
      </c>
      <c r="E43" s="48">
        <v>50</v>
      </c>
      <c r="F43" s="48"/>
      <c r="G43" s="46" t="s">
        <v>83</v>
      </c>
      <c r="H43" s="51"/>
    </row>
    <row r="44" spans="2:8" ht="17.100000000000001" customHeight="1" x14ac:dyDescent="0.3">
      <c r="B44" s="98"/>
      <c r="C44" s="62" t="s">
        <v>76</v>
      </c>
      <c r="D44" s="50" t="s">
        <v>80</v>
      </c>
      <c r="E44" s="48">
        <v>100</v>
      </c>
      <c r="F44" s="48"/>
      <c r="G44" s="46" t="s">
        <v>84</v>
      </c>
      <c r="H44" s="47"/>
    </row>
    <row r="45" spans="2:8" ht="17.100000000000001" customHeight="1" x14ac:dyDescent="0.3">
      <c r="B45" s="98"/>
      <c r="C45" s="62" t="s">
        <v>77</v>
      </c>
      <c r="D45" s="50" t="s">
        <v>81</v>
      </c>
      <c r="E45" s="48">
        <v>20</v>
      </c>
      <c r="F45" s="48"/>
      <c r="G45" s="46" t="s">
        <v>85</v>
      </c>
      <c r="H45" s="47"/>
    </row>
    <row r="46" spans="2:8" ht="17.100000000000001" customHeight="1" x14ac:dyDescent="0.3">
      <c r="B46" s="98"/>
      <c r="C46" s="62" t="s">
        <v>229</v>
      </c>
      <c r="D46" s="50" t="s">
        <v>228</v>
      </c>
      <c r="E46" s="48">
        <v>30</v>
      </c>
      <c r="F46" s="48"/>
      <c r="G46" s="46" t="s">
        <v>230</v>
      </c>
      <c r="H46" s="47"/>
    </row>
    <row r="47" spans="2:8" ht="17.100000000000001" customHeight="1" x14ac:dyDescent="0.3">
      <c r="B47" s="98"/>
      <c r="C47" s="62" t="s">
        <v>231</v>
      </c>
      <c r="D47" s="50" t="s">
        <v>232</v>
      </c>
      <c r="E47" s="48">
        <v>20</v>
      </c>
      <c r="F47" s="48"/>
      <c r="G47" s="46" t="s">
        <v>233</v>
      </c>
      <c r="H47" s="47"/>
    </row>
    <row r="48" spans="2:8" ht="17.100000000000001" customHeight="1" x14ac:dyDescent="0.3">
      <c r="B48" s="98"/>
      <c r="C48" s="62" t="s">
        <v>185</v>
      </c>
      <c r="D48" s="50" t="s">
        <v>186</v>
      </c>
      <c r="E48" s="48">
        <v>10</v>
      </c>
      <c r="F48" s="48"/>
      <c r="G48" s="46" t="s">
        <v>187</v>
      </c>
      <c r="H48" s="47"/>
    </row>
    <row r="49" spans="2:8" ht="17.100000000000001" customHeight="1" x14ac:dyDescent="0.3">
      <c r="B49" s="98"/>
      <c r="C49" s="62" t="s">
        <v>227</v>
      </c>
      <c r="D49" s="50" t="s">
        <v>226</v>
      </c>
      <c r="E49" s="48">
        <v>50</v>
      </c>
      <c r="F49" s="48"/>
      <c r="G49" s="46" t="s">
        <v>86</v>
      </c>
      <c r="H49" s="47"/>
    </row>
    <row r="50" spans="2:8" ht="17.100000000000001" customHeight="1" x14ac:dyDescent="0.3">
      <c r="B50" s="98"/>
      <c r="C50" s="62" t="s">
        <v>182</v>
      </c>
      <c r="D50" s="50" t="s">
        <v>183</v>
      </c>
      <c r="E50" s="48">
        <v>15</v>
      </c>
      <c r="F50" s="48"/>
      <c r="G50" s="46" t="s">
        <v>184</v>
      </c>
      <c r="H50" s="47"/>
    </row>
    <row r="51" spans="2:8" ht="17.100000000000001" customHeight="1" x14ac:dyDescent="0.3">
      <c r="B51" s="98"/>
      <c r="C51" s="62" t="s">
        <v>130</v>
      </c>
      <c r="D51" s="50" t="s">
        <v>131</v>
      </c>
      <c r="E51" s="48">
        <v>50</v>
      </c>
      <c r="F51" s="48"/>
      <c r="G51" s="46" t="s">
        <v>132</v>
      </c>
      <c r="H51" s="51"/>
    </row>
    <row r="52" spans="2:8" ht="17.100000000000001" customHeight="1" x14ac:dyDescent="0.3">
      <c r="B52" s="98"/>
      <c r="C52" s="62" t="s">
        <v>78</v>
      </c>
      <c r="D52" s="50" t="s">
        <v>82</v>
      </c>
      <c r="E52" s="48">
        <v>80</v>
      </c>
      <c r="F52" s="48"/>
      <c r="G52" s="46" t="s">
        <v>87</v>
      </c>
      <c r="H52" s="47"/>
    </row>
    <row r="53" spans="2:8" ht="17.100000000000001" customHeight="1" thickBot="1" x14ac:dyDescent="0.35">
      <c r="B53" s="99"/>
      <c r="C53" s="60" t="s">
        <v>14</v>
      </c>
      <c r="D53" s="32" t="s">
        <v>115</v>
      </c>
      <c r="E53" s="33">
        <v>60</v>
      </c>
      <c r="F53" s="33"/>
      <c r="G53" s="34" t="s">
        <v>15</v>
      </c>
      <c r="H53" s="49"/>
    </row>
    <row r="54" spans="2:8" ht="17.100000000000001" customHeight="1" x14ac:dyDescent="0.3">
      <c r="B54" s="20" t="s">
        <v>8</v>
      </c>
      <c r="C54" s="29">
        <f>COUNTA(C55:C75)</f>
        <v>21</v>
      </c>
      <c r="D54" s="30"/>
      <c r="E54" s="31">
        <f>SUM(E55:E75)</f>
        <v>950</v>
      </c>
      <c r="F54" s="31"/>
      <c r="G54" s="22"/>
      <c r="H54" s="24"/>
    </row>
    <row r="55" spans="2:8" ht="17.100000000000001" customHeight="1" x14ac:dyDescent="0.3">
      <c r="B55" s="96" t="s">
        <v>42</v>
      </c>
      <c r="C55" s="60" t="s">
        <v>88</v>
      </c>
      <c r="D55" s="32" t="s">
        <v>101</v>
      </c>
      <c r="E55" s="33">
        <v>20</v>
      </c>
      <c r="F55" s="33"/>
      <c r="G55" s="34" t="s">
        <v>93</v>
      </c>
      <c r="H55" s="35"/>
    </row>
    <row r="56" spans="2:8" ht="17.100000000000001" customHeight="1" x14ac:dyDescent="0.3">
      <c r="B56" s="96"/>
      <c r="C56" s="60" t="s">
        <v>89</v>
      </c>
      <c r="D56" s="32" t="s">
        <v>90</v>
      </c>
      <c r="E56" s="33">
        <v>100</v>
      </c>
      <c r="F56" s="33"/>
      <c r="G56" s="34" t="s">
        <v>91</v>
      </c>
      <c r="H56" s="35"/>
    </row>
    <row r="57" spans="2:8" ht="17.100000000000001" customHeight="1" x14ac:dyDescent="0.3">
      <c r="B57" s="96"/>
      <c r="C57" s="60" t="s">
        <v>92</v>
      </c>
      <c r="D57" s="32" t="s">
        <v>152</v>
      </c>
      <c r="E57" s="33">
        <v>20</v>
      </c>
      <c r="F57" s="33"/>
      <c r="G57" s="34" t="s">
        <v>151</v>
      </c>
      <c r="H57" s="35"/>
    </row>
    <row r="58" spans="2:8" ht="17.100000000000001" customHeight="1" x14ac:dyDescent="0.3">
      <c r="B58" s="95"/>
      <c r="C58" s="58" t="s">
        <v>188</v>
      </c>
      <c r="D58" s="36" t="s">
        <v>189</v>
      </c>
      <c r="E58" s="27">
        <v>15</v>
      </c>
      <c r="F58" s="27"/>
      <c r="G58" s="26" t="s">
        <v>190</v>
      </c>
      <c r="H58" s="28"/>
    </row>
    <row r="59" spans="2:8" ht="17.100000000000001" customHeight="1" x14ac:dyDescent="0.3">
      <c r="B59" s="95"/>
      <c r="C59" s="58" t="s">
        <v>150</v>
      </c>
      <c r="D59" s="36" t="s">
        <v>149</v>
      </c>
      <c r="E59" s="27">
        <v>50</v>
      </c>
      <c r="F59" s="27"/>
      <c r="G59" s="26" t="s">
        <v>148</v>
      </c>
      <c r="H59" s="28"/>
    </row>
    <row r="60" spans="2:8" ht="17.100000000000001" customHeight="1" x14ac:dyDescent="0.3">
      <c r="B60" s="95"/>
      <c r="C60" s="58" t="s">
        <v>147</v>
      </c>
      <c r="D60" s="36" t="s">
        <v>146</v>
      </c>
      <c r="E60" s="27">
        <v>30</v>
      </c>
      <c r="F60" s="27"/>
      <c r="G60" s="26" t="s">
        <v>145</v>
      </c>
      <c r="H60" s="28"/>
    </row>
    <row r="61" spans="2:8" ht="17.100000000000001" customHeight="1" x14ac:dyDescent="0.3">
      <c r="B61" s="95"/>
      <c r="C61" s="58" t="s">
        <v>214</v>
      </c>
      <c r="D61" s="36" t="s">
        <v>215</v>
      </c>
      <c r="E61" s="27">
        <v>30</v>
      </c>
      <c r="F61" s="27"/>
      <c r="G61" s="26" t="s">
        <v>216</v>
      </c>
      <c r="H61" s="28"/>
    </row>
    <row r="62" spans="2:8" ht="17.100000000000001" customHeight="1" x14ac:dyDescent="0.3">
      <c r="B62" s="95"/>
      <c r="C62" s="58" t="s">
        <v>94</v>
      </c>
      <c r="D62" s="36" t="s">
        <v>144</v>
      </c>
      <c r="E62" s="27">
        <v>50</v>
      </c>
      <c r="F62" s="27"/>
      <c r="G62" s="26" t="s">
        <v>95</v>
      </c>
      <c r="H62" s="28"/>
    </row>
    <row r="63" spans="2:8" ht="17.100000000000001" customHeight="1" x14ac:dyDescent="0.3">
      <c r="B63" s="95"/>
      <c r="C63" s="58" t="s">
        <v>98</v>
      </c>
      <c r="D63" s="36" t="s">
        <v>96</v>
      </c>
      <c r="E63" s="27">
        <v>40</v>
      </c>
      <c r="F63" s="27"/>
      <c r="G63" s="26" t="s">
        <v>97</v>
      </c>
      <c r="H63" s="28"/>
    </row>
    <row r="64" spans="2:8" ht="17.100000000000001" customHeight="1" x14ac:dyDescent="0.3">
      <c r="B64" s="95"/>
      <c r="C64" s="58" t="s">
        <v>99</v>
      </c>
      <c r="D64" s="36" t="s">
        <v>143</v>
      </c>
      <c r="E64" s="27">
        <v>120</v>
      </c>
      <c r="F64" s="27"/>
      <c r="G64" s="26" t="s">
        <v>100</v>
      </c>
      <c r="H64" s="28"/>
    </row>
    <row r="65" spans="2:8" ht="17.100000000000001" customHeight="1" x14ac:dyDescent="0.3">
      <c r="B65" s="95"/>
      <c r="C65" s="58" t="s">
        <v>18</v>
      </c>
      <c r="D65" s="36" t="s">
        <v>121</v>
      </c>
      <c r="E65" s="27">
        <v>50</v>
      </c>
      <c r="F65" s="27"/>
      <c r="G65" s="26" t="s">
        <v>117</v>
      </c>
      <c r="H65" s="37"/>
    </row>
    <row r="66" spans="2:8" ht="17.100000000000001" customHeight="1" x14ac:dyDescent="0.3">
      <c r="B66" s="95"/>
      <c r="C66" s="58" t="s">
        <v>142</v>
      </c>
      <c r="D66" s="36" t="s">
        <v>123</v>
      </c>
      <c r="E66" s="27">
        <v>30</v>
      </c>
      <c r="F66" s="27"/>
      <c r="G66" s="26" t="s">
        <v>119</v>
      </c>
      <c r="H66" s="37"/>
    </row>
    <row r="67" spans="2:8" ht="17.100000000000001" customHeight="1" x14ac:dyDescent="0.3">
      <c r="B67" s="95"/>
      <c r="C67" s="58" t="s">
        <v>17</v>
      </c>
      <c r="D67" s="36" t="s">
        <v>122</v>
      </c>
      <c r="E67" s="27">
        <v>80</v>
      </c>
      <c r="F67" s="27"/>
      <c r="G67" s="26" t="s">
        <v>118</v>
      </c>
      <c r="H67" s="28"/>
    </row>
    <row r="68" spans="2:8" ht="17.100000000000001" customHeight="1" x14ac:dyDescent="0.3">
      <c r="B68" s="95"/>
      <c r="C68" s="58" t="s">
        <v>234</v>
      </c>
      <c r="D68" s="36" t="s">
        <v>235</v>
      </c>
      <c r="E68" s="27">
        <v>30</v>
      </c>
      <c r="F68" s="27"/>
      <c r="G68" s="26" t="s">
        <v>236</v>
      </c>
      <c r="H68" s="28"/>
    </row>
    <row r="69" spans="2:8" ht="17.100000000000001" customHeight="1" x14ac:dyDescent="0.3">
      <c r="B69" s="95"/>
      <c r="C69" s="58" t="s">
        <v>127</v>
      </c>
      <c r="D69" s="36" t="s">
        <v>128</v>
      </c>
      <c r="E69" s="27">
        <v>20</v>
      </c>
      <c r="F69" s="27"/>
      <c r="G69" s="26" t="s">
        <v>129</v>
      </c>
      <c r="H69" s="37"/>
    </row>
    <row r="70" spans="2:8" ht="17.100000000000001" customHeight="1" x14ac:dyDescent="0.3">
      <c r="B70" s="95"/>
      <c r="C70" s="58" t="s">
        <v>220</v>
      </c>
      <c r="D70" s="36" t="s">
        <v>221</v>
      </c>
      <c r="E70" s="27">
        <v>30</v>
      </c>
      <c r="F70" s="27"/>
      <c r="G70" s="26" t="s">
        <v>222</v>
      </c>
      <c r="H70" s="37"/>
    </row>
    <row r="71" spans="2:8" ht="17.100000000000001" customHeight="1" x14ac:dyDescent="0.3">
      <c r="B71" s="95"/>
      <c r="C71" s="58" t="s">
        <v>205</v>
      </c>
      <c r="D71" s="36" t="s">
        <v>206</v>
      </c>
      <c r="E71" s="27">
        <v>50</v>
      </c>
      <c r="F71" s="27"/>
      <c r="G71" s="26" t="s">
        <v>207</v>
      </c>
      <c r="H71" s="28"/>
    </row>
    <row r="72" spans="2:8" ht="17.100000000000001" customHeight="1" x14ac:dyDescent="0.3">
      <c r="B72" s="95"/>
      <c r="C72" s="58" t="s">
        <v>133</v>
      </c>
      <c r="D72" s="36" t="s">
        <v>134</v>
      </c>
      <c r="E72" s="27">
        <v>50</v>
      </c>
      <c r="F72" s="27"/>
      <c r="G72" s="26" t="s">
        <v>135</v>
      </c>
      <c r="H72" s="28"/>
    </row>
    <row r="73" spans="2:8" ht="17.100000000000001" customHeight="1" x14ac:dyDescent="0.3">
      <c r="B73" s="95"/>
      <c r="C73" s="58" t="s">
        <v>141</v>
      </c>
      <c r="D73" s="36" t="s">
        <v>140</v>
      </c>
      <c r="E73" s="27">
        <v>30</v>
      </c>
      <c r="F73" s="27"/>
      <c r="G73" s="26" t="s">
        <v>139</v>
      </c>
      <c r="H73" s="28"/>
    </row>
    <row r="74" spans="2:8" ht="17.100000000000001" customHeight="1" x14ac:dyDescent="0.3">
      <c r="B74" s="95"/>
      <c r="C74" s="58" t="s">
        <v>138</v>
      </c>
      <c r="D74" s="36" t="s">
        <v>137</v>
      </c>
      <c r="E74" s="27">
        <v>25</v>
      </c>
      <c r="F74" s="27"/>
      <c r="G74" s="26" t="s">
        <v>136</v>
      </c>
      <c r="H74" s="28"/>
    </row>
    <row r="75" spans="2:8" ht="17.100000000000001" customHeight="1" thickBot="1" x14ac:dyDescent="0.35">
      <c r="B75" s="97"/>
      <c r="C75" s="63" t="s">
        <v>116</v>
      </c>
      <c r="D75" s="52" t="s">
        <v>124</v>
      </c>
      <c r="E75" s="53">
        <v>80</v>
      </c>
      <c r="F75" s="53"/>
      <c r="G75" s="54" t="s">
        <v>120</v>
      </c>
      <c r="H75" s="55"/>
    </row>
    <row r="77" spans="2:8" x14ac:dyDescent="0.3">
      <c r="B77" s="93"/>
      <c r="C77" s="93"/>
      <c r="D77" s="93"/>
      <c r="E77" s="93"/>
      <c r="F77" s="93"/>
      <c r="G77" s="93"/>
      <c r="H77" s="93"/>
    </row>
  </sheetData>
  <mergeCells count="6">
    <mergeCell ref="B77:H77"/>
    <mergeCell ref="B1:H1"/>
    <mergeCell ref="B6:B19"/>
    <mergeCell ref="B55:B75"/>
    <mergeCell ref="B43:B53"/>
    <mergeCell ref="B21:B41"/>
  </mergeCells>
  <phoneticPr fontId="2" type="noConversion"/>
  <printOptions horizontalCentered="1"/>
  <pageMargins left="0.39370078740157483" right="0.39370078740157483" top="0.39370078740157483" bottom="0.39370078740157483" header="0.19685039370078741" footer="0.19685039370078741"/>
  <pageSetup paperSize="9" scale="53" orientation="portrait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광견병예방접종실시계획</vt:lpstr>
      <vt:lpstr>동물병원지정내역</vt:lpstr>
      <vt:lpstr>동물병원지정내역!Print_Titles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2026-04-16T06:58:11Z</cp:lastPrinted>
  <dcterms:created xsi:type="dcterms:W3CDTF">2018-10-04T02:22:44Z</dcterms:created>
  <dcterms:modified xsi:type="dcterms:W3CDTF">2026-10-07T01:13:42Z</dcterms:modified>
</cp:coreProperties>
</file>